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500" windowWidth="19440" windowHeight="16280" firstSheet="2"/>
  </bookViews>
  <sheets>
    <sheet name="I anno" sheetId="1" r:id="rId1"/>
    <sheet name="II anno" sheetId="2" r:id="rId2"/>
    <sheet name="III anno" sheetId="3" r:id="rId3"/>
    <sheet name="Sheet1" sheetId="4" r:id="rId4"/>
  </sheets>
  <calcPr calcId="191028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6" i="2"/>
  <c r="P17"/>
  <c r="P18"/>
  <c r="P19"/>
  <c r="P21"/>
  <c r="P22"/>
  <c r="Q24" i="3"/>
  <c r="Q23"/>
  <c r="Q22"/>
  <c r="Q21"/>
  <c r="Q20"/>
  <c r="Q19"/>
  <c r="Q18"/>
  <c r="Q17"/>
  <c r="Q16"/>
  <c r="P13" i="1"/>
  <c r="P12"/>
  <c r="P11"/>
</calcChain>
</file>

<file path=xl/sharedStrings.xml><?xml version="1.0" encoding="utf-8"?>
<sst xmlns="http://schemas.openxmlformats.org/spreadsheetml/2006/main" count="1257" uniqueCount="77">
  <si>
    <t>Università degli Studi di Catania</t>
  </si>
  <si>
    <t>Corso di Laurea in TERAPIA OCCUPAZIONALE</t>
  </si>
  <si>
    <t>Orario delle Lezioni - A.A. 2023/24 - II semestre</t>
  </si>
  <si>
    <r>
      <rPr>
        <b/>
        <i/>
        <sz val="18"/>
        <color rgb="FF000090"/>
        <rFont val="Arial"/>
      </rPr>
      <t xml:space="preserve">I anno - II semestre 
</t>
    </r>
    <r>
      <rPr>
        <b/>
        <i/>
        <sz val="9"/>
        <color rgb="FF000090"/>
        <rFont val="Arial"/>
      </rPr>
      <t>(1 CFU = 7 ore)</t>
    </r>
  </si>
  <si>
    <t>Insegnamento</t>
  </si>
  <si>
    <r>
      <rPr>
        <b/>
        <sz val="8"/>
        <rFont val="Arial"/>
        <family val="2"/>
      </rPr>
      <t xml:space="preserve">Principi di organizzazione aziendale e di  psicologia del lavoro </t>
    </r>
    <r>
      <rPr>
        <sz val="8"/>
        <rFont val="Arial"/>
        <family val="2"/>
      </rPr>
      <t>(4 CFU</t>
    </r>
    <r>
      <rPr>
        <b/>
        <sz val="8"/>
        <rFont val="Arial"/>
        <family val="2"/>
      </rPr>
      <t>)</t>
    </r>
  </si>
  <si>
    <r>
      <rPr>
        <b/>
        <sz val="8"/>
        <rFont val="Arial"/>
        <family val="2"/>
      </rPr>
      <t xml:space="preserve">Laboratorio didattico di Inglese scientifico </t>
    </r>
    <r>
      <rPr>
        <sz val="8"/>
        <rFont val="Arial"/>
        <family val="2"/>
      </rPr>
      <t>(3 CFU)</t>
    </r>
  </si>
  <si>
    <t>Principi di organizzazione aziendale (2 CFU)</t>
  </si>
  <si>
    <r>
      <rPr>
        <b/>
        <sz val="8"/>
        <rFont val="Arial"/>
        <family val="2"/>
      </rPr>
      <t xml:space="preserve">Principi di psicologia del lavoro
</t>
    </r>
    <r>
      <rPr>
        <sz val="8"/>
        <rFont val="Arial"/>
        <family val="2"/>
      </rPr>
      <t>(2 CFU)</t>
    </r>
  </si>
  <si>
    <t>Inglese Scientifico</t>
  </si>
  <si>
    <t>Laboratorio didattico di Terapia Occupazionale</t>
  </si>
  <si>
    <t>Docente</t>
  </si>
  <si>
    <t>CARANNA</t>
  </si>
  <si>
    <t>ZAMMITTI</t>
  </si>
  <si>
    <t>DI FATTA</t>
  </si>
  <si>
    <t>PENNISI - SCOLLO</t>
  </si>
  <si>
    <t>Data</t>
  </si>
  <si>
    <t>08,00-09,00</t>
  </si>
  <si>
    <t>09,00-10,00</t>
  </si>
  <si>
    <t>10,00-11,00</t>
  </si>
  <si>
    <t>11,00-12,00</t>
  </si>
  <si>
    <t>12,00-13,00</t>
  </si>
  <si>
    <t>13,00-14,00</t>
  </si>
  <si>
    <t>14,00-15,00</t>
  </si>
  <si>
    <t>15,00-16,00</t>
  </si>
  <si>
    <t>16,00-17,00</t>
  </si>
  <si>
    <t>17,00-18,00</t>
  </si>
  <si>
    <t>ore in calendario</t>
  </si>
  <si>
    <t>ore da svolgere</t>
  </si>
  <si>
    <t>lunedì</t>
  </si>
  <si>
    <t>Tirocinio</t>
  </si>
  <si>
    <t>Organizzazione aziendale</t>
  </si>
  <si>
    <t>martedì</t>
  </si>
  <si>
    <t>Psicologia del lavoro</t>
  </si>
  <si>
    <t>mercoledì</t>
  </si>
  <si>
    <t>inglese scientifico</t>
  </si>
  <si>
    <t>giovedì</t>
  </si>
  <si>
    <t xml:space="preserve">Laboratorio TO </t>
  </si>
  <si>
    <t>venerdi</t>
  </si>
  <si>
    <t>sabato</t>
  </si>
  <si>
    <t>domenica</t>
  </si>
  <si>
    <t>sospensione attività didattica</t>
  </si>
  <si>
    <t>Lunedì</t>
  </si>
  <si>
    <t>venerdì</t>
  </si>
  <si>
    <t>PALIO DI ATENEO</t>
  </si>
  <si>
    <t>Laboratorio didattico</t>
  </si>
  <si>
    <t>Orario delle Lezioni - A.A. 2023/24- II semestre</t>
  </si>
  <si>
    <r>
      <rPr>
        <b/>
        <i/>
        <sz val="18"/>
        <color rgb="FF000090"/>
        <rFont val="Arial"/>
      </rPr>
      <t xml:space="preserve">II anno - II semestre 
</t>
    </r>
    <r>
      <rPr>
        <b/>
        <i/>
        <sz val="9"/>
        <color rgb="FF000090"/>
        <rFont val="Arial"/>
      </rPr>
      <t>(1 CFU = 7 ore)</t>
    </r>
  </si>
  <si>
    <t>SCIENZE DEL PRIMO SOCCORSO</t>
  </si>
  <si>
    <t>PSICOLOGIA CLINICA E PSICHIATRIA NELLA TERAPIA OCCUPAZIONALE (6 CFU)</t>
  </si>
  <si>
    <t>PRINCIPI DI FARMACOLOGIA GENERALE E DEL PRIMO SOCCORSO (4 CFU)</t>
  </si>
  <si>
    <t>ANESTESIOLOGIA E RIANIMAZIONE         (2 CFU)</t>
  </si>
  <si>
    <t>DIRITTO COSTITUZIONALE (6 CFU)</t>
  </si>
  <si>
    <t>PSICOLOGIA CLINICA  (2 CFU)</t>
  </si>
  <si>
    <t xml:space="preserve">PSICHIATRIA (2 CFU) </t>
  </si>
  <si>
    <t>RIABILITAZIONE COGNITIVA NELLA TERAPIA OCCUPAZIONALE (4 CFU)</t>
  </si>
  <si>
    <t>LABORATORIO DI INFORMATICA (3CFU)</t>
  </si>
  <si>
    <t>TORRISI</t>
  </si>
  <si>
    <t>SCUDERI</t>
  </si>
  <si>
    <t>FERRO</t>
  </si>
  <si>
    <t>BUONO</t>
  </si>
  <si>
    <t>CONCERTO</t>
  </si>
  <si>
    <t>PENNISI</t>
  </si>
  <si>
    <t>PALERMO</t>
  </si>
  <si>
    <t>Farmacologia generale</t>
  </si>
  <si>
    <t>Anestesiologia e Rian.</t>
  </si>
  <si>
    <t>Diritto costituzionale</t>
  </si>
  <si>
    <t>Psicologia clinica</t>
  </si>
  <si>
    <t>Psichiatria</t>
  </si>
  <si>
    <t>Riabilitazione cognitiva</t>
  </si>
  <si>
    <t>Informatica</t>
  </si>
  <si>
    <t>Orario delle Lezioni - A.A. 2023/24</t>
  </si>
  <si>
    <t xml:space="preserve">III anno - II semestre
</t>
  </si>
  <si>
    <t>Insegn.</t>
  </si>
  <si>
    <t>TERAPIA OCCUPAZIONALE NELL</t>
  </si>
  <si>
    <t xml:space="preserve">Tocc età dello svil. </t>
  </si>
  <si>
    <t>Sospensione didattica</t>
  </si>
</sst>
</file>

<file path=xl/styles.xml><?xml version="1.0" encoding="utf-8"?>
<styleSheet xmlns="http://schemas.openxmlformats.org/spreadsheetml/2006/main">
  <numFmts count="1">
    <numFmt numFmtId="164" formatCode="d\ mmmm\ yyyy"/>
  </numFmts>
  <fonts count="26">
    <font>
      <sz val="10"/>
      <color rgb="FF000000"/>
      <name val="Calibri"/>
      <scheme val="minor"/>
    </font>
    <font>
      <sz val="10"/>
      <name val="Arial"/>
      <family val="2"/>
    </font>
    <font>
      <b/>
      <i/>
      <sz val="18"/>
      <color rgb="FF000090"/>
      <name val="Arial"/>
      <family val="2"/>
    </font>
    <font>
      <sz val="10"/>
      <name val="Calibri"/>
      <family val="2"/>
    </font>
    <font>
      <b/>
      <i/>
      <sz val="16"/>
      <color rgb="FFDD0806"/>
      <name val="Arial"/>
      <family val="2"/>
    </font>
    <font>
      <b/>
      <i/>
      <sz val="14"/>
      <color rgb="FF00009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0"/>
      <color rgb="FF000000"/>
      <name val="Arial"/>
      <family val="2"/>
    </font>
    <font>
      <sz val="7"/>
      <color rgb="FFFF0000"/>
      <name val="Arial"/>
      <family val="2"/>
    </font>
    <font>
      <sz val="7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2"/>
    </font>
    <font>
      <sz val="10"/>
      <color rgb="FF000000"/>
      <name val="Calibri"/>
      <family val="2"/>
      <scheme val="minor"/>
    </font>
    <font>
      <sz val="7"/>
      <color theme="1"/>
      <name val="Arial"/>
      <family val="2"/>
    </font>
    <font>
      <sz val="10"/>
      <color rgb="FFFF0000"/>
      <name val="Calibri"/>
      <family val="2"/>
    </font>
    <font>
      <sz val="8"/>
      <color rgb="FF000000"/>
      <name val="Arial"/>
    </font>
    <font>
      <b/>
      <i/>
      <sz val="18"/>
      <color rgb="FF000090"/>
      <name val="Arial"/>
    </font>
    <font>
      <b/>
      <i/>
      <sz val="9"/>
      <color rgb="FF000090"/>
      <name val="Arial"/>
    </font>
    <font>
      <sz val="10"/>
      <color rgb="FFFFFFFF"/>
      <name val="Arial"/>
    </font>
    <font>
      <sz val="10"/>
      <color theme="0"/>
      <name val="Arial"/>
      <family val="2"/>
    </font>
    <font>
      <sz val="10"/>
      <color theme="0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BE5F1"/>
        <bgColor rgb="FFDBE5F1"/>
      </patternFill>
    </fill>
    <fill>
      <patternFill patternType="solid">
        <fgColor rgb="FFF2DBDB"/>
        <bgColor rgb="FFF2DBDB"/>
      </patternFill>
    </fill>
    <fill>
      <patternFill patternType="solid">
        <fgColor rgb="FFFFFF99"/>
        <bgColor rgb="FFFFFF99"/>
      </patternFill>
    </fill>
    <fill>
      <patternFill patternType="solid">
        <fgColor rgb="FF95B3D7"/>
        <bgColor rgb="FF95B3D7"/>
      </patternFill>
    </fill>
    <fill>
      <patternFill patternType="solid">
        <fgColor rgb="FFC6F0CE"/>
        <bgColor rgb="FFC6F0CE"/>
      </patternFill>
    </fill>
    <fill>
      <patternFill patternType="solid">
        <fgColor rgb="FFFFC7CE"/>
        <bgColor rgb="FFFFC7CE"/>
      </patternFill>
    </fill>
    <fill>
      <patternFill patternType="solid">
        <fgColor rgb="FFFFEC9C"/>
        <bgColor rgb="FFFFEC9C"/>
      </patternFill>
    </fill>
    <fill>
      <patternFill patternType="solid">
        <fgColor rgb="FFFDE9D9"/>
        <bgColor rgb="FFFDE9D9"/>
      </patternFill>
    </fill>
    <fill>
      <patternFill patternType="solid">
        <fgColor rgb="FFC0C0C0"/>
        <bgColor rgb="FFC0C0C0"/>
      </patternFill>
    </fill>
    <fill>
      <patternFill patternType="solid">
        <fgColor rgb="FFB2A1C7"/>
        <bgColor rgb="FFB2A1C7"/>
      </patternFill>
    </fill>
    <fill>
      <patternFill patternType="solid">
        <fgColor rgb="FFBFBFBF"/>
        <bgColor rgb="FFBFBFBF"/>
      </patternFill>
    </fill>
    <fill>
      <patternFill patternType="solid">
        <fgColor rgb="FFB8CCE4"/>
        <bgColor rgb="FFB8CCE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rgb="FF95B3D7"/>
      </patternFill>
    </fill>
    <fill>
      <patternFill patternType="solid">
        <fgColor theme="8" tint="0.39997558519241921"/>
        <bgColor rgb="FFCCC0D9"/>
      </patternFill>
    </fill>
    <fill>
      <patternFill patternType="solid">
        <fgColor theme="8" tint="0.39997558519241921"/>
        <bgColor rgb="FFB6DDE8"/>
      </patternFill>
    </fill>
    <fill>
      <patternFill patternType="solid">
        <fgColor rgb="FFFF0000"/>
        <bgColor rgb="FFE36C09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E36C09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59999389629810485"/>
        <bgColor indexed="64"/>
      </patternFill>
    </fill>
  </fills>
  <borders count="50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8" fillId="7" borderId="14" xfId="0" applyFont="1" applyFill="1" applyBorder="1" applyAlignment="1">
      <alignment horizontal="center" vertical="center" wrapText="1"/>
    </xf>
    <xf numFmtId="0" fontId="8" fillId="8" borderId="14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" fillId="0" borderId="0" xfId="0" applyFont="1"/>
    <xf numFmtId="0" fontId="7" fillId="5" borderId="22" xfId="0" applyFont="1" applyFill="1" applyBorder="1" applyAlignment="1">
      <alignment horizontal="center" vertical="center" wrapText="1"/>
    </xf>
    <xf numFmtId="0" fontId="1" fillId="0" borderId="14" xfId="0" applyFont="1" applyBorder="1"/>
    <xf numFmtId="0" fontId="10" fillId="10" borderId="14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5" borderId="14" xfId="0" applyFont="1" applyFill="1" applyBorder="1" applyAlignment="1">
      <alignment horizontal="center" vertical="center" wrapText="1"/>
    </xf>
    <xf numFmtId="164" fontId="11" fillId="5" borderId="14" xfId="0" applyNumberFormat="1" applyFont="1" applyFill="1" applyBorder="1" applyAlignment="1">
      <alignment horizontal="center" vertical="center" wrapText="1"/>
    </xf>
    <xf numFmtId="0" fontId="12" fillId="7" borderId="14" xfId="0" applyFont="1" applyFill="1" applyBorder="1"/>
    <xf numFmtId="0" fontId="1" fillId="10" borderId="14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2" fillId="8" borderId="14" xfId="0" applyFont="1" applyFill="1" applyBorder="1"/>
    <xf numFmtId="0" fontId="12" fillId="9" borderId="14" xfId="0" applyFont="1" applyFill="1" applyBorder="1"/>
    <xf numFmtId="0" fontId="12" fillId="0" borderId="14" xfId="0" applyFont="1" applyBorder="1" applyAlignment="1">
      <alignment horizontal="center"/>
    </xf>
    <xf numFmtId="0" fontId="13" fillId="5" borderId="14" xfId="0" applyFont="1" applyFill="1" applyBorder="1" applyAlignment="1">
      <alignment horizontal="center" vertical="center" wrapText="1"/>
    </xf>
    <xf numFmtId="164" fontId="13" fillId="5" borderId="14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 wrapText="1"/>
    </xf>
    <xf numFmtId="0" fontId="12" fillId="0" borderId="14" xfId="0" applyFont="1" applyBorder="1"/>
    <xf numFmtId="0" fontId="14" fillId="5" borderId="14" xfId="0" applyFont="1" applyFill="1" applyBorder="1" applyAlignment="1">
      <alignment horizontal="center" vertical="center" wrapText="1"/>
    </xf>
    <xf numFmtId="164" fontId="14" fillId="5" borderId="14" xfId="0" applyNumberFormat="1" applyFont="1" applyFill="1" applyBorder="1" applyAlignment="1">
      <alignment horizontal="center" vertical="center" wrapText="1"/>
    </xf>
    <xf numFmtId="164" fontId="13" fillId="5" borderId="23" xfId="0" applyNumberFormat="1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/>
    </xf>
    <xf numFmtId="0" fontId="1" fillId="11" borderId="1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7" borderId="14" xfId="0" applyFont="1" applyFill="1" applyBorder="1" applyAlignment="1">
      <alignment horizontal="center" vertical="center" wrapText="1"/>
    </xf>
    <xf numFmtId="0" fontId="10" fillId="5" borderId="25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8" borderId="14" xfId="0" applyFont="1" applyFill="1" applyBorder="1"/>
    <xf numFmtId="0" fontId="1" fillId="10" borderId="14" xfId="0" applyFont="1" applyFill="1" applyBorder="1"/>
    <xf numFmtId="0" fontId="1" fillId="7" borderId="14" xfId="0" applyFont="1" applyFill="1" applyBorder="1"/>
    <xf numFmtId="0" fontId="1" fillId="9" borderId="14" xfId="0" applyFont="1" applyFill="1" applyBorder="1"/>
    <xf numFmtId="0" fontId="1" fillId="0" borderId="27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12" borderId="14" xfId="0" applyFont="1" applyFill="1" applyBorder="1"/>
    <xf numFmtId="0" fontId="1" fillId="13" borderId="14" xfId="0" applyFont="1" applyFill="1" applyBorder="1"/>
    <xf numFmtId="0" fontId="16" fillId="0" borderId="0" xfId="0" applyFont="1"/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1" fillId="0" borderId="32" xfId="0" applyFont="1" applyBorder="1" applyAlignment="1">
      <alignment horizontal="center"/>
    </xf>
    <xf numFmtId="0" fontId="1" fillId="0" borderId="23" xfId="0" applyFont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3" borderId="39" xfId="0" applyFont="1" applyFill="1" applyBorder="1" applyAlignment="1">
      <alignment vertical="center" wrapText="1"/>
    </xf>
    <xf numFmtId="0" fontId="9" fillId="5" borderId="42" xfId="0" applyFont="1" applyFill="1" applyBorder="1" applyAlignment="1">
      <alignment horizontal="center" vertical="center" wrapText="1"/>
    </xf>
    <xf numFmtId="0" fontId="7" fillId="5" borderId="42" xfId="0" applyFont="1" applyFill="1" applyBorder="1" applyAlignment="1">
      <alignment horizontal="center" vertical="center" wrapText="1"/>
    </xf>
    <xf numFmtId="0" fontId="7" fillId="5" borderId="43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" fillId="14" borderId="14" xfId="0" applyFont="1" applyFill="1" applyBorder="1"/>
    <xf numFmtId="0" fontId="16" fillId="0" borderId="14" xfId="0" applyFont="1" applyBorder="1"/>
    <xf numFmtId="0" fontId="16" fillId="10" borderId="14" xfId="0" applyFont="1" applyFill="1" applyBorder="1"/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/>
    <xf numFmtId="0" fontId="8" fillId="16" borderId="14" xfId="0" applyFont="1" applyFill="1" applyBorder="1" applyAlignment="1">
      <alignment horizontal="center" vertical="center" wrapText="1"/>
    </xf>
    <xf numFmtId="0" fontId="12" fillId="17" borderId="14" xfId="0" applyFont="1" applyFill="1" applyBorder="1"/>
    <xf numFmtId="0" fontId="12" fillId="18" borderId="14" xfId="0" applyFont="1" applyFill="1" applyBorder="1"/>
    <xf numFmtId="0" fontId="17" fillId="15" borderId="0" xfId="0" applyFont="1" applyFill="1"/>
    <xf numFmtId="0" fontId="18" fillId="5" borderId="14" xfId="0" applyFont="1" applyFill="1" applyBorder="1" applyAlignment="1">
      <alignment horizontal="center" vertical="center" wrapText="1"/>
    </xf>
    <xf numFmtId="164" fontId="18" fillId="5" borderId="23" xfId="0" applyNumberFormat="1" applyFont="1" applyFill="1" applyBorder="1" applyAlignment="1">
      <alignment horizontal="center" vertical="center" wrapText="1"/>
    </xf>
    <xf numFmtId="0" fontId="11" fillId="19" borderId="14" xfId="0" applyFont="1" applyFill="1" applyBorder="1" applyAlignment="1">
      <alignment horizontal="center" vertical="center" wrapText="1"/>
    </xf>
    <xf numFmtId="0" fontId="1" fillId="0" borderId="12" xfId="0" applyFont="1" applyBorder="1"/>
    <xf numFmtId="0" fontId="1" fillId="0" borderId="11" xfId="0" applyFont="1" applyBorder="1"/>
    <xf numFmtId="0" fontId="8" fillId="16" borderId="26" xfId="0" applyFont="1" applyFill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9" fillId="5" borderId="26" xfId="0" applyFont="1" applyFill="1" applyBorder="1" applyAlignment="1">
      <alignment horizontal="center" vertical="center" wrapText="1"/>
    </xf>
    <xf numFmtId="0" fontId="7" fillId="5" borderId="26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/>
    </xf>
    <xf numFmtId="0" fontId="1" fillId="0" borderId="3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11" borderId="35" xfId="0" applyFont="1" applyFill="1" applyBorder="1" applyAlignment="1">
      <alignment horizontal="center" vertical="center" wrapText="1"/>
    </xf>
    <xf numFmtId="0" fontId="12" fillId="8" borderId="35" xfId="0" applyFont="1" applyFill="1" applyBorder="1" applyAlignment="1">
      <alignment horizontal="center" vertical="center" wrapText="1"/>
    </xf>
    <xf numFmtId="0" fontId="1" fillId="12" borderId="26" xfId="0" applyFont="1" applyFill="1" applyBorder="1" applyAlignment="1">
      <alignment horizontal="center" vertical="center" wrapText="1"/>
    </xf>
    <xf numFmtId="0" fontId="15" fillId="5" borderId="26" xfId="0" applyFont="1" applyFill="1" applyBorder="1" applyAlignment="1">
      <alignment horizontal="center" vertical="center" wrapText="1"/>
    </xf>
    <xf numFmtId="0" fontId="10" fillId="5" borderId="26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/>
    </xf>
    <xf numFmtId="0" fontId="1" fillId="0" borderId="35" xfId="0" applyFont="1" applyBorder="1"/>
    <xf numFmtId="0" fontId="1" fillId="0" borderId="26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2" fillId="0" borderId="24" xfId="0" applyFont="1" applyBorder="1" applyAlignment="1">
      <alignment horizontal="center" wrapText="1"/>
    </xf>
    <xf numFmtId="0" fontId="12" fillId="0" borderId="27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12" fillId="0" borderId="44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" fillId="21" borderId="35" xfId="0" applyFont="1" applyFill="1" applyBorder="1" applyAlignment="1">
      <alignment horizontal="center" wrapText="1"/>
    </xf>
    <xf numFmtId="0" fontId="1" fillId="21" borderId="45" xfId="0" applyFont="1" applyFill="1" applyBorder="1" applyAlignment="1">
      <alignment horizontal="center" wrapText="1"/>
    </xf>
    <xf numFmtId="0" fontId="1" fillId="19" borderId="35" xfId="0" applyFont="1" applyFill="1" applyBorder="1"/>
    <xf numFmtId="0" fontId="12" fillId="22" borderId="35" xfId="0" applyFont="1" applyFill="1" applyBorder="1" applyAlignment="1">
      <alignment wrapText="1"/>
    </xf>
    <xf numFmtId="0" fontId="20" fillId="16" borderId="26" xfId="0" applyFont="1" applyFill="1" applyBorder="1" applyAlignment="1">
      <alignment horizontal="center" vertical="center" wrapText="1"/>
    </xf>
    <xf numFmtId="0" fontId="1" fillId="15" borderId="14" xfId="0" applyFont="1" applyFill="1" applyBorder="1"/>
    <xf numFmtId="0" fontId="1" fillId="23" borderId="14" xfId="0" applyFont="1" applyFill="1" applyBorder="1" applyAlignment="1">
      <alignment horizontal="center" vertical="center"/>
    </xf>
    <xf numFmtId="0" fontId="1" fillId="24" borderId="33" xfId="0" applyFont="1" applyFill="1" applyBorder="1" applyAlignment="1">
      <alignment horizontal="center" vertical="center" wrapText="1"/>
    </xf>
    <xf numFmtId="0" fontId="1" fillId="24" borderId="35" xfId="0" applyFont="1" applyFill="1" applyBorder="1" applyAlignment="1">
      <alignment horizontal="center" vertical="center" wrapText="1"/>
    </xf>
    <xf numFmtId="0" fontId="1" fillId="24" borderId="45" xfId="0" applyFont="1" applyFill="1" applyBorder="1" applyAlignment="1">
      <alignment horizontal="center" vertical="center" wrapText="1"/>
    </xf>
    <xf numFmtId="0" fontId="1" fillId="24" borderId="31" xfId="0" applyFont="1" applyFill="1" applyBorder="1" applyAlignment="1">
      <alignment horizontal="center" vertical="center" wrapText="1"/>
    </xf>
    <xf numFmtId="0" fontId="1" fillId="24" borderId="44" xfId="0" applyFont="1" applyFill="1" applyBorder="1" applyAlignment="1">
      <alignment horizontal="center" vertical="center" wrapText="1"/>
    </xf>
    <xf numFmtId="0" fontId="1" fillId="24" borderId="30" xfId="0" applyFont="1" applyFill="1" applyBorder="1" applyAlignment="1">
      <alignment horizontal="center" vertical="center" wrapText="1"/>
    </xf>
    <xf numFmtId="0" fontId="1" fillId="24" borderId="31" xfId="0" applyFont="1" applyFill="1" applyBorder="1" applyAlignment="1">
      <alignment vertical="center" wrapText="1"/>
    </xf>
    <xf numFmtId="0" fontId="1" fillId="24" borderId="44" xfId="0" applyFont="1" applyFill="1" applyBorder="1" applyAlignment="1">
      <alignment vertical="center" wrapText="1"/>
    </xf>
    <xf numFmtId="0" fontId="1" fillId="24" borderId="30" xfId="0" applyFont="1" applyFill="1" applyBorder="1" applyAlignment="1">
      <alignment vertical="center" wrapText="1"/>
    </xf>
    <xf numFmtId="0" fontId="1" fillId="24" borderId="33" xfId="0" applyFont="1" applyFill="1" applyBorder="1" applyAlignment="1">
      <alignment vertical="center" wrapText="1"/>
    </xf>
    <xf numFmtId="0" fontId="1" fillId="24" borderId="35" xfId="0" applyFont="1" applyFill="1" applyBorder="1" applyAlignment="1">
      <alignment vertical="center" wrapText="1"/>
    </xf>
    <xf numFmtId="0" fontId="1" fillId="24" borderId="25" xfId="0" applyFont="1" applyFill="1" applyBorder="1" applyAlignment="1">
      <alignment horizontal="center" vertical="center" wrapText="1"/>
    </xf>
    <xf numFmtId="0" fontId="1" fillId="24" borderId="34" xfId="0" applyFont="1" applyFill="1" applyBorder="1" applyAlignment="1">
      <alignment horizontal="center" vertical="center" wrapText="1"/>
    </xf>
    <xf numFmtId="0" fontId="1" fillId="24" borderId="27" xfId="0" applyFont="1" applyFill="1" applyBorder="1" applyAlignment="1">
      <alignment horizontal="center" vertical="center" wrapText="1"/>
    </xf>
    <xf numFmtId="0" fontId="16" fillId="24" borderId="44" xfId="0" applyFont="1" applyFill="1" applyBorder="1" applyAlignment="1">
      <alignment horizontal="center" wrapText="1"/>
    </xf>
    <xf numFmtId="0" fontId="16" fillId="24" borderId="30" xfId="0" applyFont="1" applyFill="1" applyBorder="1" applyAlignment="1">
      <alignment horizontal="center" wrapText="1"/>
    </xf>
    <xf numFmtId="0" fontId="1" fillId="24" borderId="24" xfId="0" applyFont="1" applyFill="1" applyBorder="1" applyAlignment="1">
      <alignment horizontal="center" wrapText="1"/>
    </xf>
    <xf numFmtId="0" fontId="1" fillId="24" borderId="14" xfId="0" applyFont="1" applyFill="1" applyBorder="1" applyAlignment="1">
      <alignment horizontal="center"/>
    </xf>
    <xf numFmtId="0" fontId="1" fillId="24" borderId="14" xfId="0" applyFont="1" applyFill="1" applyBorder="1" applyAlignment="1">
      <alignment horizontal="center" wrapText="1"/>
    </xf>
    <xf numFmtId="0" fontId="1" fillId="24" borderId="35" xfId="0" applyFont="1" applyFill="1" applyBorder="1" applyAlignment="1">
      <alignment wrapText="1"/>
    </xf>
    <xf numFmtId="0" fontId="1" fillId="24" borderId="35" xfId="0" applyFont="1" applyFill="1" applyBorder="1" applyAlignment="1">
      <alignment horizontal="center" wrapText="1"/>
    </xf>
    <xf numFmtId="0" fontId="1" fillId="24" borderId="33" xfId="0" applyFont="1" applyFill="1" applyBorder="1" applyAlignment="1">
      <alignment horizontal="center" wrapText="1"/>
    </xf>
    <xf numFmtId="0" fontId="1" fillId="24" borderId="45" xfId="0" applyFont="1" applyFill="1" applyBorder="1" applyAlignment="1">
      <alignment horizontal="center" wrapText="1"/>
    </xf>
    <xf numFmtId="0" fontId="3" fillId="24" borderId="46" xfId="0" applyFont="1" applyFill="1" applyBorder="1"/>
    <xf numFmtId="0" fontId="1" fillId="24" borderId="23" xfId="0" applyFont="1" applyFill="1" applyBorder="1" applyAlignment="1">
      <alignment horizontal="center" wrapText="1"/>
    </xf>
    <xf numFmtId="0" fontId="12" fillId="24" borderId="24" xfId="0" applyFont="1" applyFill="1" applyBorder="1" applyAlignment="1">
      <alignment horizontal="center" wrapText="1"/>
    </xf>
    <xf numFmtId="0" fontId="12" fillId="24" borderId="27" xfId="0" applyFont="1" applyFill="1" applyBorder="1" applyAlignment="1">
      <alignment horizontal="center" wrapText="1"/>
    </xf>
    <xf numFmtId="0" fontId="12" fillId="24" borderId="14" xfId="0" applyFont="1" applyFill="1" applyBorder="1" applyAlignment="1">
      <alignment horizontal="center"/>
    </xf>
    <xf numFmtId="0" fontId="1" fillId="24" borderId="25" xfId="0" applyFont="1" applyFill="1" applyBorder="1" applyAlignment="1">
      <alignment horizontal="center" wrapText="1"/>
    </xf>
    <xf numFmtId="0" fontId="1" fillId="24" borderId="34" xfId="0" applyFont="1" applyFill="1" applyBorder="1" applyAlignment="1">
      <alignment horizontal="center" wrapText="1"/>
    </xf>
    <xf numFmtId="0" fontId="1" fillId="24" borderId="27" xfId="0" applyFont="1" applyFill="1" applyBorder="1" applyAlignment="1">
      <alignment horizontal="center" wrapText="1"/>
    </xf>
    <xf numFmtId="0" fontId="24" fillId="23" borderId="14" xfId="0" applyFont="1" applyFill="1" applyBorder="1" applyAlignment="1">
      <alignment horizontal="center" wrapText="1"/>
    </xf>
    <xf numFmtId="0" fontId="24" fillId="24" borderId="14" xfId="0" applyFont="1" applyFill="1" applyBorder="1" applyAlignment="1">
      <alignment horizontal="center" wrapText="1"/>
    </xf>
    <xf numFmtId="0" fontId="24" fillId="0" borderId="14" xfId="0" applyFont="1" applyBorder="1" applyAlignment="1">
      <alignment horizontal="center" wrapText="1"/>
    </xf>
    <xf numFmtId="0" fontId="24" fillId="0" borderId="23" xfId="0" applyFont="1" applyBorder="1" applyAlignment="1">
      <alignment horizontal="center" wrapText="1"/>
    </xf>
    <xf numFmtId="0" fontId="24" fillId="0" borderId="14" xfId="0" applyFont="1" applyBorder="1" applyAlignment="1">
      <alignment horizontal="center"/>
    </xf>
    <xf numFmtId="0" fontId="24" fillId="20" borderId="14" xfId="0" applyFont="1" applyFill="1" applyBorder="1"/>
    <xf numFmtId="0" fontId="11" fillId="25" borderId="14" xfId="0" applyFont="1" applyFill="1" applyBorder="1" applyAlignment="1">
      <alignment horizontal="center" vertical="center" wrapText="1"/>
    </xf>
    <xf numFmtId="0" fontId="0" fillId="0" borderId="14" xfId="0" applyBorder="1"/>
    <xf numFmtId="164" fontId="14" fillId="5" borderId="23" xfId="0" applyNumberFormat="1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7" fillId="5" borderId="21" xfId="0" applyFont="1" applyFill="1" applyBorder="1" applyAlignment="1">
      <alignment horizontal="center" vertical="center" wrapText="1"/>
    </xf>
    <xf numFmtId="0" fontId="3" fillId="0" borderId="27" xfId="0" applyFont="1" applyBorder="1" applyAlignment="1"/>
    <xf numFmtId="0" fontId="2" fillId="2" borderId="8" xfId="0" applyFont="1" applyFill="1" applyBorder="1" applyAlignment="1">
      <alignment horizontal="center" vertical="center" wrapText="1"/>
    </xf>
    <xf numFmtId="0" fontId="3" fillId="0" borderId="1" xfId="0" applyFont="1" applyBorder="1" applyAlignment="1"/>
    <xf numFmtId="0" fontId="3" fillId="0" borderId="2" xfId="0" applyFont="1" applyBorder="1" applyAlignment="1"/>
    <xf numFmtId="0" fontId="4" fillId="2" borderId="3" xfId="0" applyFont="1" applyFill="1" applyBorder="1" applyAlignment="1">
      <alignment horizontal="center" vertical="center" wrapText="1"/>
    </xf>
    <xf numFmtId="0" fontId="3" fillId="0" borderId="35" xfId="0" applyFont="1" applyBorder="1" applyAlignment="1"/>
    <xf numFmtId="0" fontId="3" fillId="0" borderId="4" xfId="0" applyFont="1" applyBorder="1" applyAlignment="1"/>
    <xf numFmtId="0" fontId="5" fillId="2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/>
    <xf numFmtId="0" fontId="3" fillId="0" borderId="7" xfId="0" applyFont="1" applyBorder="1" applyAlignment="1"/>
    <xf numFmtId="0" fontId="21" fillId="3" borderId="8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3" fillId="0" borderId="34" xfId="0" applyFont="1" applyBorder="1" applyAlignment="1"/>
    <xf numFmtId="0" fontId="3" fillId="0" borderId="17" xfId="0" applyFont="1" applyBorder="1" applyAlignment="1"/>
    <xf numFmtId="0" fontId="7" fillId="5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/>
    <xf numFmtId="0" fontId="8" fillId="0" borderId="23" xfId="0" applyFont="1" applyBorder="1" applyAlignment="1">
      <alignment horizontal="center" vertical="center" wrapText="1"/>
    </xf>
    <xf numFmtId="0" fontId="3" fillId="0" borderId="28" xfId="0" applyFont="1" applyBorder="1" applyAlignment="1"/>
    <xf numFmtId="0" fontId="3" fillId="0" borderId="15" xfId="0" applyFont="1" applyBorder="1" applyAlignment="1"/>
    <xf numFmtId="0" fontId="7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/>
    <xf numFmtId="0" fontId="3" fillId="0" borderId="13" xfId="0" applyFont="1" applyBorder="1" applyAlignment="1"/>
    <xf numFmtId="0" fontId="7" fillId="9" borderId="23" xfId="0" applyFont="1" applyFill="1" applyBorder="1" applyAlignment="1">
      <alignment horizontal="center" vertical="center" wrapText="1"/>
    </xf>
    <xf numFmtId="0" fontId="3" fillId="0" borderId="24" xfId="0" applyFont="1" applyBorder="1" applyAlignment="1"/>
    <xf numFmtId="0" fontId="7" fillId="4" borderId="10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3" fillId="0" borderId="9" xfId="0" applyFont="1" applyBorder="1" applyAlignment="1"/>
    <xf numFmtId="0" fontId="3" fillId="0" borderId="21" xfId="0" applyFont="1" applyBorder="1" applyAlignment="1"/>
    <xf numFmtId="0" fontId="6" fillId="3" borderId="16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3" fillId="0" borderId="19" xfId="0" applyFont="1" applyBorder="1" applyAlignment="1"/>
    <xf numFmtId="0" fontId="3" fillId="0" borderId="20" xfId="0" applyFont="1" applyBorder="1" applyAlignment="1"/>
    <xf numFmtId="0" fontId="1" fillId="24" borderId="23" xfId="0" applyFont="1" applyFill="1" applyBorder="1" applyAlignment="1">
      <alignment horizontal="center" vertical="center" wrapText="1"/>
    </xf>
    <xf numFmtId="0" fontId="3" fillId="24" borderId="28" xfId="0" applyFont="1" applyFill="1" applyBorder="1" applyAlignment="1"/>
    <xf numFmtId="0" fontId="3" fillId="24" borderId="24" xfId="0" applyFont="1" applyFill="1" applyBorder="1" applyAlignment="1"/>
    <xf numFmtId="0" fontId="1" fillId="24" borderId="35" xfId="0" applyFont="1" applyFill="1" applyBorder="1" applyAlignment="1">
      <alignment horizontal="center"/>
    </xf>
    <xf numFmtId="0" fontId="3" fillId="24" borderId="35" xfId="0" applyFont="1" applyFill="1" applyBorder="1" applyAlignment="1"/>
    <xf numFmtId="0" fontId="23" fillId="24" borderId="35" xfId="0" applyFont="1" applyFill="1" applyBorder="1" applyAlignment="1">
      <alignment horizontal="center" vertical="center"/>
    </xf>
    <xf numFmtId="0" fontId="1" fillId="24" borderId="31" xfId="0" applyFont="1" applyFill="1" applyBorder="1" applyAlignment="1">
      <alignment horizontal="center" vertical="center" wrapText="1"/>
    </xf>
    <xf numFmtId="0" fontId="1" fillId="24" borderId="44" xfId="0" applyFont="1" applyFill="1" applyBorder="1" applyAlignment="1">
      <alignment horizontal="center" vertical="center" wrapText="1"/>
    </xf>
    <xf numFmtId="0" fontId="1" fillId="24" borderId="30" xfId="0" applyFont="1" applyFill="1" applyBorder="1" applyAlignment="1">
      <alignment horizontal="center" vertical="center" wrapText="1"/>
    </xf>
    <xf numFmtId="0" fontId="1" fillId="24" borderId="33" xfId="0" applyFont="1" applyFill="1" applyBorder="1" applyAlignment="1">
      <alignment horizontal="center" vertical="center" wrapText="1"/>
    </xf>
    <xf numFmtId="0" fontId="1" fillId="24" borderId="35" xfId="0" applyFont="1" applyFill="1" applyBorder="1" applyAlignment="1">
      <alignment horizontal="center" vertical="center" wrapText="1"/>
    </xf>
    <xf numFmtId="0" fontId="1" fillId="24" borderId="45" xfId="0" applyFont="1" applyFill="1" applyBorder="1" applyAlignment="1">
      <alignment horizontal="center" vertical="center" wrapText="1"/>
    </xf>
    <xf numFmtId="0" fontId="1" fillId="24" borderId="25" xfId="0" applyFont="1" applyFill="1" applyBorder="1" applyAlignment="1">
      <alignment horizontal="center" vertical="center" wrapText="1"/>
    </xf>
    <xf numFmtId="0" fontId="1" fillId="24" borderId="34" xfId="0" applyFont="1" applyFill="1" applyBorder="1" applyAlignment="1">
      <alignment horizontal="center" vertical="center" wrapText="1"/>
    </xf>
    <xf numFmtId="0" fontId="1" fillId="24" borderId="27" xfId="0" applyFont="1" applyFill="1" applyBorder="1" applyAlignment="1">
      <alignment horizontal="center" vertical="center" wrapText="1"/>
    </xf>
    <xf numFmtId="0" fontId="3" fillId="24" borderId="44" xfId="0" applyFont="1" applyFill="1" applyBorder="1" applyAlignment="1"/>
    <xf numFmtId="0" fontId="3" fillId="24" borderId="30" xfId="0" applyFont="1" applyFill="1" applyBorder="1" applyAlignment="1"/>
    <xf numFmtId="0" fontId="12" fillId="24" borderId="23" xfId="0" applyFont="1" applyFill="1" applyBorder="1" applyAlignment="1">
      <alignment horizontal="center" vertical="center" wrapText="1"/>
    </xf>
    <xf numFmtId="0" fontId="1" fillId="24" borderId="28" xfId="0" applyFont="1" applyFill="1" applyBorder="1" applyAlignment="1">
      <alignment horizontal="center" wrapText="1"/>
    </xf>
    <xf numFmtId="0" fontId="24" fillId="24" borderId="35" xfId="0" applyFont="1" applyFill="1" applyBorder="1" applyAlignment="1">
      <alignment horizontal="center" vertical="center"/>
    </xf>
    <xf numFmtId="0" fontId="25" fillId="24" borderId="35" xfId="0" applyFont="1" applyFill="1" applyBorder="1" applyAlignment="1"/>
    <xf numFmtId="0" fontId="1" fillId="0" borderId="0" xfId="0" applyFont="1" applyAlignment="1">
      <alignment horizontal="center"/>
    </xf>
    <xf numFmtId="0" fontId="0" fillId="0" borderId="0" xfId="0" applyAlignment="1"/>
    <xf numFmtId="0" fontId="12" fillId="24" borderId="47" xfId="0" applyFont="1" applyFill="1" applyBorder="1" applyAlignment="1">
      <alignment horizontal="center"/>
    </xf>
    <xf numFmtId="0" fontId="12" fillId="24" borderId="48" xfId="0" applyFont="1" applyFill="1" applyBorder="1" applyAlignment="1">
      <alignment horizontal="center"/>
    </xf>
    <xf numFmtId="0" fontId="12" fillId="24" borderId="49" xfId="0" applyFont="1" applyFill="1" applyBorder="1" applyAlignment="1">
      <alignment horizontal="center"/>
    </xf>
    <xf numFmtId="0" fontId="1" fillId="0" borderId="25" xfId="0" applyFont="1" applyBorder="1" applyAlignment="1">
      <alignment horizontal="center" vertical="center" wrapText="1"/>
    </xf>
    <xf numFmtId="0" fontId="24" fillId="24" borderId="35" xfId="0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6" fillId="24" borderId="34" xfId="0" applyFont="1" applyFill="1" applyBorder="1" applyAlignment="1">
      <alignment horizontal="center" wrapText="1"/>
    </xf>
    <xf numFmtId="0" fontId="19" fillId="24" borderId="34" xfId="0" applyFont="1" applyFill="1" applyBorder="1" applyAlignment="1"/>
    <xf numFmtId="0" fontId="19" fillId="24" borderId="27" xfId="0" applyFont="1" applyFill="1" applyBorder="1" applyAlignment="1"/>
    <xf numFmtId="0" fontId="4" fillId="2" borderId="3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" fillId="13" borderId="23" xfId="0" applyFont="1" applyFill="1" applyBorder="1" applyAlignment="1">
      <alignment horizontal="center" vertical="center" wrapText="1"/>
    </xf>
    <xf numFmtId="0" fontId="1" fillId="9" borderId="23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2" fillId="3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3" borderId="36" xfId="0" applyFont="1" applyFill="1" applyBorder="1" applyAlignment="1">
      <alignment horizontal="center" vertical="center" wrapText="1"/>
    </xf>
    <xf numFmtId="0" fontId="3" fillId="0" borderId="37" xfId="0" applyFont="1" applyBorder="1" applyAlignment="1"/>
    <xf numFmtId="0" fontId="6" fillId="3" borderId="40" xfId="0" applyFont="1" applyFill="1" applyBorder="1" applyAlignment="1">
      <alignment horizontal="center" vertical="center" wrapText="1"/>
    </xf>
    <xf numFmtId="0" fontId="3" fillId="0" borderId="44" xfId="0" applyFont="1" applyBorder="1" applyAlignment="1"/>
    <xf numFmtId="0" fontId="3" fillId="0" borderId="41" xfId="0" applyFont="1" applyBorder="1" applyAlignment="1"/>
    <xf numFmtId="0" fontId="12" fillId="0" borderId="23" xfId="0" applyFont="1" applyBorder="1" applyAlignment="1">
      <alignment horizontal="center"/>
    </xf>
    <xf numFmtId="0" fontId="11" fillId="19" borderId="31" xfId="0" applyFont="1" applyFill="1" applyBorder="1" applyAlignment="1">
      <alignment horizontal="center" vertical="center" wrapText="1"/>
    </xf>
    <xf numFmtId="0" fontId="3" fillId="20" borderId="44" xfId="0" applyFont="1" applyFill="1" applyBorder="1" applyAlignment="1"/>
    <xf numFmtId="0" fontId="3" fillId="20" borderId="30" xfId="0" applyFont="1" applyFill="1" applyBorder="1" applyAlignment="1"/>
    <xf numFmtId="0" fontId="3" fillId="20" borderId="33" xfId="0" applyFont="1" applyFill="1" applyBorder="1" applyAlignment="1"/>
    <xf numFmtId="0" fontId="0" fillId="20" borderId="0" xfId="0" applyFill="1" applyAlignment="1"/>
    <xf numFmtId="0" fontId="3" fillId="20" borderId="45" xfId="0" applyFont="1" applyFill="1" applyBorder="1" applyAlignment="1"/>
    <xf numFmtId="0" fontId="3" fillId="20" borderId="25" xfId="0" applyFont="1" applyFill="1" applyBorder="1" applyAlignment="1"/>
    <xf numFmtId="0" fontId="3" fillId="20" borderId="34" xfId="0" applyFont="1" applyFill="1" applyBorder="1" applyAlignment="1"/>
    <xf numFmtId="0" fontId="3" fillId="20" borderId="27" xfId="0" applyFont="1" applyFill="1" applyBorder="1" applyAlignment="1"/>
  </cellXfs>
  <cellStyles count="1">
    <cellStyle name="Normale" xfId="0" builtinId="0"/>
  </cellStyles>
  <dxfs count="641"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ill>
        <patternFill patternType="solid">
          <fgColor rgb="FFA5A5A5"/>
          <bgColor rgb="FFA5A5A5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auto="1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B2A1C7"/>
          <bgColor rgb="FFB2A1C7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A5A5A5"/>
          <bgColor rgb="FFA5A5A5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auto="1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B2A1C7"/>
          <bgColor rgb="FFB2A1C7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A5A5A5"/>
          <bgColor rgb="FFA5A5A5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auto="1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B2A1C7"/>
          <bgColor rgb="FFB2A1C7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A5A5A5"/>
          <bgColor rgb="FFA5A5A5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auto="1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B2A1C7"/>
          <bgColor rgb="FFB2A1C7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A5A5A5"/>
          <bgColor rgb="FFA5A5A5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auto="1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B2A1C7"/>
          <bgColor rgb="FFB2A1C7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A5A5A5"/>
          <bgColor rgb="FFA5A5A5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auto="1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B2A1C7"/>
          <bgColor rgb="FFB2A1C7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A5A5A5"/>
          <bgColor rgb="FFA5A5A5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auto="1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B2A1C7"/>
          <bgColor rgb="FFB2A1C7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A5A5A5"/>
          <bgColor rgb="FFA5A5A5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auto="1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B2A1C7"/>
          <bgColor rgb="FFB2A1C7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A5A5A5"/>
          <bgColor rgb="FFA5A5A5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auto="1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B2A1C7"/>
          <bgColor rgb="FFB2A1C7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A5A5A5"/>
          <bgColor rgb="FFA5A5A5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auto="1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B2A1C7"/>
          <bgColor rgb="FFB2A1C7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A5A5A5"/>
          <bgColor rgb="FFA5A5A5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auto="1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B2A1C7"/>
          <bgColor rgb="FFB2A1C7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A5A5A5"/>
          <bgColor rgb="FFA5A5A5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auto="1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B2A1C7"/>
          <bgColor rgb="FFB2A1C7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A5A5A5"/>
          <bgColor rgb="FFA5A5A5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auto="1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B2A1C7"/>
          <bgColor rgb="FFB2A1C7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A5A5A5"/>
          <bgColor rgb="FFA5A5A5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auto="1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B2A1C7"/>
          <bgColor rgb="FFB2A1C7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A5A5A5"/>
          <bgColor rgb="FFA5A5A5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auto="1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B2A1C7"/>
          <bgColor rgb="FFB2A1C7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A5A5A5"/>
          <bgColor rgb="FFA5A5A5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auto="1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B2A1C7"/>
          <bgColor rgb="FFB2A1C7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A5A5A5"/>
          <bgColor rgb="FFA5A5A5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auto="1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B2A1C7"/>
          <bgColor rgb="FFB2A1C7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A5A5A5"/>
          <bgColor rgb="FFA5A5A5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auto="1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B2A1C7"/>
          <bgColor rgb="FFB2A1C7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A5A5A5"/>
          <bgColor rgb="FFA5A5A5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auto="1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B2A1C7"/>
          <bgColor rgb="FFB2A1C7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A5A5A5"/>
          <bgColor rgb="FFA5A5A5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auto="1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B2A1C7"/>
          <bgColor rgb="FFB2A1C7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A5A5A5"/>
          <bgColor rgb="FFA5A5A5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auto="1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B2A1C7"/>
          <bgColor rgb="FFB2A1C7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A5A5A5"/>
          <bgColor rgb="FFA5A5A5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auto="1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B2A1C7"/>
          <bgColor rgb="FFB2A1C7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A5A5A5"/>
          <bgColor rgb="FFA5A5A5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auto="1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B2A1C7"/>
          <bgColor rgb="FFB2A1C7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A5A5A5"/>
          <bgColor rgb="FFA5A5A5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auto="1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B2A1C7"/>
          <bgColor rgb="FFB2A1C7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A5A5A5"/>
          <bgColor rgb="FFA5A5A5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auto="1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B2A1C7"/>
          <bgColor rgb="FFB2A1C7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A5A5A5"/>
          <bgColor rgb="FFA5A5A5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auto="1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B2A1C7"/>
          <bgColor rgb="FFB2A1C7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A5A5A5"/>
          <bgColor rgb="FFA5A5A5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auto="1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B2A1C7"/>
          <bgColor rgb="FFB2A1C7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A5A5A5"/>
          <bgColor rgb="FFA5A5A5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auto="1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B2A1C7"/>
          <bgColor rgb="FFB2A1C7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A5A5A5"/>
          <bgColor rgb="FFA5A5A5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auto="1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B2A1C7"/>
          <bgColor rgb="FFB2A1C7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A5A5A5"/>
          <bgColor rgb="FFA5A5A5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auto="1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B2A1C7"/>
          <bgColor rgb="FFB2A1C7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A5A5A5"/>
          <bgColor rgb="FFA5A5A5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auto="1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B2A1C7"/>
          <bgColor rgb="FFB2A1C7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A5A5A5"/>
          <bgColor rgb="FFA5A5A5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auto="1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B2A1C7"/>
          <bgColor rgb="FFB2A1C7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A5A5A5"/>
          <bgColor rgb="FFA5A5A5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auto="1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B2A1C7"/>
          <bgColor rgb="FFB2A1C7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A5A5A5"/>
          <bgColor rgb="FFA5A5A5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auto="1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B2A1C7"/>
          <bgColor rgb="FFB2A1C7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A5A5A5"/>
          <bgColor rgb="FFA5A5A5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auto="1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B2A1C7"/>
          <bgColor rgb="FFB2A1C7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A5A5A5"/>
          <bgColor rgb="FFA5A5A5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auto="1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B2A1C7"/>
          <bgColor rgb="FFB2A1C7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A5A5A5"/>
          <bgColor rgb="FFA5A5A5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auto="1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B2A1C7"/>
          <bgColor rgb="FFB2A1C7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A5A5A5"/>
          <bgColor rgb="FFA5A5A5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auto="1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B2A1C7"/>
          <bgColor rgb="FFB2A1C7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A5A5A5"/>
          <bgColor rgb="FFA5A5A5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auto="1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B2A1C7"/>
          <bgColor rgb="FFB2A1C7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A5A5A5"/>
          <bgColor rgb="FFA5A5A5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auto="1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B2A1C7"/>
          <bgColor rgb="FFB2A1C7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A5A5A5"/>
          <bgColor rgb="FFA5A5A5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auto="1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B2A1C7"/>
          <bgColor rgb="FFB2A1C7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A5A5A5"/>
          <bgColor rgb="FFA5A5A5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auto="1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B2A1C7"/>
          <bgColor rgb="FFB2A1C7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A5A5A5"/>
          <bgColor rgb="FFA5A5A5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auto="1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B2A1C7"/>
          <bgColor rgb="FFB2A1C7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A5A5A5"/>
          <bgColor rgb="FFA5A5A5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auto="1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B2A1C7"/>
          <bgColor rgb="FFB2A1C7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A5A5A5"/>
          <bgColor rgb="FFA5A5A5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auto="1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B2A1C7"/>
          <bgColor rgb="FFB2A1C7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auto="1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A5A5A5"/>
          <bgColor rgb="FFA5A5A5"/>
        </patternFill>
      </fill>
    </dxf>
    <dxf>
      <fill>
        <patternFill patternType="solid">
          <fgColor rgb="FFA5A5A5"/>
          <bgColor rgb="FFA5A5A5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auto="1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B2A1C7"/>
          <bgColor rgb="FFB2A1C7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A5A5A5"/>
          <bgColor rgb="FFA5A5A5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auto="1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B2A1C7"/>
          <bgColor rgb="FFB2A1C7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auto="1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A5A5A5"/>
          <bgColor rgb="FFA5A5A5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auto="1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A5A5A5"/>
          <bgColor rgb="FFA5A5A5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ill>
        <patternFill patternType="solid">
          <fgColor rgb="FFA5A5A5"/>
          <bgColor rgb="FFA5A5A5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auto="1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B2A1C7"/>
          <bgColor rgb="FFB2A1C7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A5A5A5"/>
          <bgColor rgb="FFA5A5A5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auto="1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B2A1C7"/>
          <bgColor rgb="FFB2A1C7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auto="1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A5A5A5"/>
          <bgColor rgb="FFA5A5A5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auto="1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A5A5A5"/>
          <bgColor rgb="FFA5A5A5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auto="1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A5A5A5"/>
          <bgColor rgb="FFA5A5A5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auto="1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A5A5A5"/>
          <bgColor rgb="FFA5A5A5"/>
        </patternFill>
      </fill>
    </dxf>
    <dxf>
      <fill>
        <patternFill patternType="solid">
          <fgColor rgb="FFA5A5A5"/>
          <bgColor rgb="FFA5A5A5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auto="1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A5A5A5"/>
          <bgColor rgb="FFA5A5A5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auto="1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A5A5A5"/>
          <bgColor rgb="FFA5A5A5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auto="1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A5A5A5"/>
          <bgColor rgb="FFA5A5A5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auto="1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A5A5A5"/>
          <bgColor rgb="FFA5A5A5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auto="1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A5A5A5"/>
          <bgColor rgb="FFA5A5A5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auto="1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A5A5A5"/>
          <bgColor rgb="FFA5A5A5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auto="1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B2A1C7"/>
          <bgColor rgb="FFB2A1C7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666699"/>
  </sheetPr>
  <dimension ref="A1:U314"/>
  <sheetViews>
    <sheetView tabSelected="1" topLeftCell="A4" workbookViewId="0">
      <pane ySplit="7" topLeftCell="A45" activePane="bottomLeft" state="frozen"/>
      <selection activeCell="A4" sqref="A4"/>
      <selection pane="bottomLeft" activeCell="C46" sqref="C46:E47"/>
    </sheetView>
  </sheetViews>
  <sheetFormatPr defaultColWidth="12.59765625" defaultRowHeight="15" customHeight="1"/>
  <cols>
    <col min="1" max="2" width="12.8984375" customWidth="1"/>
    <col min="3" max="3" width="22.3984375" customWidth="1"/>
    <col min="4" max="4" width="25.3984375" customWidth="1"/>
    <col min="5" max="5" width="24.3984375" customWidth="1"/>
    <col min="6" max="6" width="24.59765625" customWidth="1"/>
    <col min="7" max="7" width="25.59765625" customWidth="1"/>
    <col min="8" max="8" width="24.3984375" customWidth="1"/>
    <col min="9" max="11" width="25.3984375" customWidth="1"/>
    <col min="12" max="12" width="26.59765625" customWidth="1"/>
    <col min="13" max="13" width="22.3984375" customWidth="1"/>
    <col min="14" max="14" width="3" customWidth="1"/>
    <col min="15" max="15" width="25.3984375" customWidth="1"/>
    <col min="16" max="16" width="15.8984375" customWidth="1"/>
    <col min="17" max="17" width="14.296875" customWidth="1"/>
    <col min="18" max="21" width="8.8984375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21" ht="23.25" customHeight="1">
      <c r="A2" s="153" t="s">
        <v>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5"/>
    </row>
    <row r="3" spans="1:21" ht="20.25" customHeight="1">
      <c r="A3" s="156" t="s">
        <v>1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8"/>
    </row>
    <row r="4" spans="1:21" ht="19.5" customHeight="1">
      <c r="A4" s="159" t="s">
        <v>2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1"/>
    </row>
    <row r="5" spans="1:21" ht="70.5" customHeight="1">
      <c r="A5" s="162" t="s">
        <v>3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5"/>
    </row>
    <row r="6" spans="1:21" ht="39.75" customHeight="1">
      <c r="A6" s="177" t="s">
        <v>4</v>
      </c>
      <c r="B6" s="178"/>
      <c r="C6" s="176" t="s">
        <v>5</v>
      </c>
      <c r="D6" s="167"/>
      <c r="E6" s="166" t="s">
        <v>6</v>
      </c>
      <c r="F6" s="167"/>
      <c r="G6" s="2"/>
      <c r="H6" s="78"/>
      <c r="I6" s="79"/>
      <c r="J6" s="171"/>
      <c r="K6" s="172"/>
      <c r="L6" s="173"/>
    </row>
    <row r="7" spans="1:21" ht="75" customHeight="1">
      <c r="A7" s="179"/>
      <c r="B7" s="152"/>
      <c r="C7" s="3" t="s">
        <v>7</v>
      </c>
      <c r="D7" s="4" t="s">
        <v>8</v>
      </c>
      <c r="E7" s="174" t="s">
        <v>9</v>
      </c>
      <c r="F7" s="175"/>
      <c r="G7" s="80" t="s">
        <v>10</v>
      </c>
      <c r="H7" s="81"/>
      <c r="I7" s="81"/>
      <c r="J7" s="168"/>
      <c r="K7" s="169"/>
      <c r="L7" s="170"/>
    </row>
    <row r="8" spans="1:21" ht="37.5" customHeight="1">
      <c r="A8" s="180" t="s">
        <v>11</v>
      </c>
      <c r="B8" s="175"/>
      <c r="C8" s="5" t="s">
        <v>12</v>
      </c>
      <c r="D8" s="5" t="s">
        <v>13</v>
      </c>
      <c r="E8" s="168" t="s">
        <v>14</v>
      </c>
      <c r="F8" s="175"/>
      <c r="G8" s="71" t="s">
        <v>15</v>
      </c>
      <c r="H8" s="5"/>
      <c r="I8" s="5"/>
      <c r="J8" s="163"/>
      <c r="K8" s="164"/>
      <c r="L8" s="165"/>
      <c r="O8" s="6"/>
      <c r="P8" s="6"/>
      <c r="Q8" s="6"/>
      <c r="R8" s="6"/>
      <c r="S8" s="6"/>
      <c r="T8" s="6"/>
      <c r="U8" s="6"/>
    </row>
    <row r="9" spans="1:21" ht="12.75" customHeight="1">
      <c r="A9" s="181"/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3"/>
    </row>
    <row r="10" spans="1:21" ht="12" customHeight="1">
      <c r="A10" s="151" t="s">
        <v>16</v>
      </c>
      <c r="B10" s="152"/>
      <c r="C10" s="82" t="s">
        <v>17</v>
      </c>
      <c r="D10" s="82" t="s">
        <v>18</v>
      </c>
      <c r="E10" s="82" t="s">
        <v>19</v>
      </c>
      <c r="F10" s="82" t="s">
        <v>20</v>
      </c>
      <c r="G10" s="82" t="s">
        <v>21</v>
      </c>
      <c r="H10" s="82" t="s">
        <v>22</v>
      </c>
      <c r="I10" s="82" t="s">
        <v>23</v>
      </c>
      <c r="J10" s="83" t="s">
        <v>24</v>
      </c>
      <c r="K10" s="7" t="s">
        <v>25</v>
      </c>
      <c r="L10" s="7" t="s">
        <v>26</v>
      </c>
      <c r="O10" s="8"/>
      <c r="P10" s="9" t="s">
        <v>27</v>
      </c>
      <c r="Q10" s="10" t="s">
        <v>28</v>
      </c>
    </row>
    <row r="11" spans="1:21" ht="12" customHeight="1">
      <c r="A11" s="11" t="s">
        <v>29</v>
      </c>
      <c r="B11" s="12">
        <v>45355</v>
      </c>
      <c r="C11" s="74" t="s">
        <v>30</v>
      </c>
      <c r="D11" s="74" t="s">
        <v>30</v>
      </c>
      <c r="E11" s="74" t="s">
        <v>30</v>
      </c>
      <c r="F11" s="74" t="s">
        <v>30</v>
      </c>
      <c r="G11" s="74" t="s">
        <v>30</v>
      </c>
      <c r="H11" s="74" t="s">
        <v>30</v>
      </c>
      <c r="I11" s="74" t="s">
        <v>30</v>
      </c>
      <c r="J11" s="74" t="s">
        <v>30</v>
      </c>
      <c r="K11" s="74" t="s">
        <v>30</v>
      </c>
      <c r="L11" s="74" t="s">
        <v>30</v>
      </c>
      <c r="O11" s="13" t="s">
        <v>31</v>
      </c>
      <c r="P11" s="14">
        <f>COUNTIF($C$11:$L$114,"Organizzazione aziendale")</f>
        <v>14</v>
      </c>
      <c r="Q11" s="15">
        <v>14</v>
      </c>
    </row>
    <row r="12" spans="1:21" ht="12" customHeight="1">
      <c r="A12" s="11" t="s">
        <v>32</v>
      </c>
      <c r="B12" s="12">
        <v>45356</v>
      </c>
      <c r="C12" s="74" t="s">
        <v>30</v>
      </c>
      <c r="D12" s="74" t="s">
        <v>30</v>
      </c>
      <c r="E12" s="74" t="s">
        <v>30</v>
      </c>
      <c r="F12" s="74" t="s">
        <v>30</v>
      </c>
      <c r="G12" s="74" t="s">
        <v>30</v>
      </c>
      <c r="H12" s="74" t="s">
        <v>30</v>
      </c>
      <c r="I12" s="74" t="s">
        <v>30</v>
      </c>
      <c r="J12" s="74" t="s">
        <v>30</v>
      </c>
      <c r="K12" s="74" t="s">
        <v>30</v>
      </c>
      <c r="L12" s="74" t="s">
        <v>30</v>
      </c>
      <c r="O12" s="16" t="s">
        <v>33</v>
      </c>
      <c r="P12" s="14">
        <f>COUNTIF($C$11:$L$114,"Psicologia del lavoro")</f>
        <v>14</v>
      </c>
      <c r="Q12" s="15">
        <v>14</v>
      </c>
    </row>
    <row r="13" spans="1:21" ht="12" customHeight="1">
      <c r="A13" s="11" t="s">
        <v>34</v>
      </c>
      <c r="B13" s="12">
        <v>45357</v>
      </c>
      <c r="C13" s="74" t="s">
        <v>30</v>
      </c>
      <c r="D13" s="74" t="s">
        <v>30</v>
      </c>
      <c r="E13" s="74" t="s">
        <v>30</v>
      </c>
      <c r="F13" s="74" t="s">
        <v>30</v>
      </c>
      <c r="G13" s="74" t="s">
        <v>30</v>
      </c>
      <c r="H13" s="74" t="s">
        <v>30</v>
      </c>
      <c r="I13" s="74" t="s">
        <v>30</v>
      </c>
      <c r="J13" s="74" t="s">
        <v>30</v>
      </c>
      <c r="K13" s="74" t="s">
        <v>30</v>
      </c>
      <c r="L13" s="74" t="s">
        <v>30</v>
      </c>
      <c r="O13" s="17" t="s">
        <v>35</v>
      </c>
      <c r="P13" s="14">
        <f>COUNTIF($C$11:$L$114,"inglese scientifico")</f>
        <v>45</v>
      </c>
      <c r="Q13" s="15">
        <v>45</v>
      </c>
    </row>
    <row r="14" spans="1:21" ht="12" customHeight="1">
      <c r="A14" s="11" t="s">
        <v>36</v>
      </c>
      <c r="B14" s="12">
        <v>45358</v>
      </c>
      <c r="C14" s="74" t="s">
        <v>30</v>
      </c>
      <c r="D14" s="74" t="s">
        <v>30</v>
      </c>
      <c r="E14" s="74" t="s">
        <v>30</v>
      </c>
      <c r="F14" s="74" t="s">
        <v>30</v>
      </c>
      <c r="G14" s="74" t="s">
        <v>30</v>
      </c>
      <c r="H14" s="74" t="s">
        <v>30</v>
      </c>
      <c r="I14" s="74" t="s">
        <v>30</v>
      </c>
      <c r="J14" s="74" t="s">
        <v>30</v>
      </c>
      <c r="K14" s="74" t="s">
        <v>30</v>
      </c>
      <c r="L14" s="74" t="s">
        <v>30</v>
      </c>
      <c r="O14" s="72" t="s">
        <v>37</v>
      </c>
      <c r="P14" s="18">
        <v>8</v>
      </c>
      <c r="Q14" s="18">
        <v>8</v>
      </c>
    </row>
    <row r="15" spans="1:21" ht="12" customHeight="1">
      <c r="A15" s="11" t="s">
        <v>38</v>
      </c>
      <c r="B15" s="12">
        <v>45359</v>
      </c>
      <c r="C15" s="74" t="s">
        <v>30</v>
      </c>
      <c r="D15" s="74" t="s">
        <v>30</v>
      </c>
      <c r="E15" s="74" t="s">
        <v>30</v>
      </c>
      <c r="F15" s="74" t="s">
        <v>30</v>
      </c>
      <c r="G15" s="74" t="s">
        <v>30</v>
      </c>
      <c r="H15" s="74" t="s">
        <v>30</v>
      </c>
      <c r="I15" s="74" t="s">
        <v>30</v>
      </c>
      <c r="J15" s="74" t="s">
        <v>30</v>
      </c>
      <c r="K15" s="74" t="s">
        <v>30</v>
      </c>
      <c r="L15" s="74" t="s">
        <v>30</v>
      </c>
      <c r="O15" s="73" t="s">
        <v>37</v>
      </c>
      <c r="P15" s="18">
        <v>9</v>
      </c>
      <c r="Q15" s="18">
        <v>9</v>
      </c>
    </row>
    <row r="16" spans="1:21" ht="12" customHeight="1">
      <c r="A16" s="11" t="s">
        <v>39</v>
      </c>
      <c r="B16" s="12">
        <v>45360</v>
      </c>
      <c r="C16" s="74" t="s">
        <v>30</v>
      </c>
      <c r="D16" s="74" t="s">
        <v>30</v>
      </c>
      <c r="E16" s="74" t="s">
        <v>30</v>
      </c>
      <c r="F16" s="74" t="s">
        <v>30</v>
      </c>
      <c r="G16" s="74" t="s">
        <v>30</v>
      </c>
      <c r="H16" s="74" t="s">
        <v>30</v>
      </c>
      <c r="I16" s="74" t="s">
        <v>30</v>
      </c>
      <c r="J16" s="74" t="s">
        <v>30</v>
      </c>
      <c r="K16" s="74" t="s">
        <v>30</v>
      </c>
      <c r="L16" s="74" t="s">
        <v>30</v>
      </c>
    </row>
    <row r="17" spans="1:16" ht="12" customHeight="1">
      <c r="A17" s="19" t="s">
        <v>40</v>
      </c>
      <c r="B17" s="20">
        <v>45361</v>
      </c>
      <c r="C17" s="184"/>
      <c r="D17" s="185"/>
      <c r="E17" s="185"/>
      <c r="F17" s="185"/>
      <c r="G17" s="185"/>
      <c r="H17" s="185"/>
      <c r="I17" s="185"/>
      <c r="J17" s="185"/>
      <c r="K17" s="185"/>
      <c r="L17" s="186"/>
    </row>
    <row r="18" spans="1:16" ht="12" customHeight="1">
      <c r="A18" s="11" t="s">
        <v>29</v>
      </c>
      <c r="B18" s="12">
        <v>45362</v>
      </c>
      <c r="C18" s="74" t="s">
        <v>30</v>
      </c>
      <c r="D18" s="74" t="s">
        <v>30</v>
      </c>
      <c r="E18" s="74" t="s">
        <v>30</v>
      </c>
      <c r="F18" s="74" t="s">
        <v>30</v>
      </c>
      <c r="G18" s="74" t="s">
        <v>30</v>
      </c>
      <c r="H18" s="74" t="s">
        <v>30</v>
      </c>
      <c r="I18" s="74" t="s">
        <v>30</v>
      </c>
      <c r="J18" s="74" t="s">
        <v>30</v>
      </c>
      <c r="K18" s="74" t="s">
        <v>30</v>
      </c>
      <c r="L18" s="74" t="s">
        <v>30</v>
      </c>
      <c r="O18" s="187" t="s">
        <v>41</v>
      </c>
      <c r="P18" s="188"/>
    </row>
    <row r="19" spans="1:16" ht="12" customHeight="1">
      <c r="A19" s="11" t="s">
        <v>32</v>
      </c>
      <c r="B19" s="12">
        <v>45363</v>
      </c>
      <c r="C19" s="74" t="s">
        <v>30</v>
      </c>
      <c r="D19" s="74" t="s">
        <v>30</v>
      </c>
      <c r="E19" s="74" t="s">
        <v>30</v>
      </c>
      <c r="F19" s="74" t="s">
        <v>30</v>
      </c>
      <c r="G19" s="74" t="s">
        <v>30</v>
      </c>
      <c r="H19" s="74" t="s">
        <v>30</v>
      </c>
      <c r="I19" s="74" t="s">
        <v>30</v>
      </c>
      <c r="J19" s="74" t="s">
        <v>30</v>
      </c>
      <c r="K19" s="74" t="s">
        <v>30</v>
      </c>
      <c r="L19" s="74" t="s">
        <v>30</v>
      </c>
    </row>
    <row r="20" spans="1:16" ht="12" customHeight="1">
      <c r="A20" s="11" t="s">
        <v>34</v>
      </c>
      <c r="B20" s="12">
        <v>45364</v>
      </c>
      <c r="C20" s="74" t="s">
        <v>30</v>
      </c>
      <c r="D20" s="74" t="s">
        <v>30</v>
      </c>
      <c r="E20" s="74" t="s">
        <v>30</v>
      </c>
      <c r="F20" s="74" t="s">
        <v>30</v>
      </c>
      <c r="G20" s="74" t="s">
        <v>30</v>
      </c>
      <c r="H20" s="74" t="s">
        <v>30</v>
      </c>
      <c r="I20" s="74" t="s">
        <v>30</v>
      </c>
      <c r="J20" s="74" t="s">
        <v>30</v>
      </c>
      <c r="K20" s="74" t="s">
        <v>30</v>
      </c>
      <c r="L20" s="74" t="s">
        <v>30</v>
      </c>
      <c r="O20" s="74" t="s">
        <v>30</v>
      </c>
    </row>
    <row r="21" spans="1:16" ht="12" customHeight="1">
      <c r="A21" s="11" t="s">
        <v>36</v>
      </c>
      <c r="B21" s="12">
        <v>45365</v>
      </c>
      <c r="C21" s="74" t="s">
        <v>30</v>
      </c>
      <c r="D21" s="74" t="s">
        <v>30</v>
      </c>
      <c r="E21" s="74" t="s">
        <v>30</v>
      </c>
      <c r="F21" s="74" t="s">
        <v>30</v>
      </c>
      <c r="G21" s="74" t="s">
        <v>30</v>
      </c>
      <c r="H21" s="74" t="s">
        <v>30</v>
      </c>
      <c r="I21" s="74" t="s">
        <v>30</v>
      </c>
      <c r="J21" s="74" t="s">
        <v>30</v>
      </c>
      <c r="K21" s="74" t="s">
        <v>30</v>
      </c>
      <c r="L21" s="74" t="s">
        <v>30</v>
      </c>
    </row>
    <row r="22" spans="1:16" ht="12" customHeight="1">
      <c r="A22" s="11" t="s">
        <v>38</v>
      </c>
      <c r="B22" s="12">
        <v>45366</v>
      </c>
      <c r="C22" s="74" t="s">
        <v>30</v>
      </c>
      <c r="D22" s="74" t="s">
        <v>30</v>
      </c>
      <c r="E22" s="74" t="s">
        <v>30</v>
      </c>
      <c r="F22" s="74" t="s">
        <v>30</v>
      </c>
      <c r="G22" s="74" t="s">
        <v>30</v>
      </c>
      <c r="H22" s="74" t="s">
        <v>30</v>
      </c>
      <c r="I22" s="74" t="s">
        <v>30</v>
      </c>
      <c r="J22" s="74" t="s">
        <v>30</v>
      </c>
      <c r="K22" s="74" t="s">
        <v>30</v>
      </c>
      <c r="L22" s="74" t="s">
        <v>30</v>
      </c>
    </row>
    <row r="23" spans="1:16" ht="12" customHeight="1">
      <c r="A23" s="11" t="s">
        <v>39</v>
      </c>
      <c r="B23" s="12">
        <v>45367</v>
      </c>
      <c r="C23" s="74" t="s">
        <v>30</v>
      </c>
      <c r="D23" s="74" t="s">
        <v>30</v>
      </c>
      <c r="E23" s="74" t="s">
        <v>30</v>
      </c>
      <c r="F23" s="74" t="s">
        <v>30</v>
      </c>
      <c r="G23" s="74" t="s">
        <v>30</v>
      </c>
      <c r="H23" s="74" t="s">
        <v>30</v>
      </c>
      <c r="I23" s="74" t="s">
        <v>30</v>
      </c>
      <c r="J23" s="74" t="s">
        <v>30</v>
      </c>
      <c r="K23" s="74" t="s">
        <v>30</v>
      </c>
      <c r="L23" s="74" t="s">
        <v>30</v>
      </c>
    </row>
    <row r="24" spans="1:16" ht="12" customHeight="1">
      <c r="A24" s="19" t="s">
        <v>40</v>
      </c>
      <c r="B24" s="20">
        <v>45368</v>
      </c>
      <c r="C24" s="184"/>
      <c r="D24" s="185"/>
      <c r="E24" s="185"/>
      <c r="F24" s="185"/>
      <c r="G24" s="185"/>
      <c r="H24" s="185"/>
      <c r="I24" s="185"/>
      <c r="J24" s="185"/>
      <c r="K24" s="185"/>
      <c r="L24" s="186"/>
    </row>
    <row r="25" spans="1:16" ht="12" customHeight="1">
      <c r="A25" s="11" t="s">
        <v>29</v>
      </c>
      <c r="B25" s="12">
        <v>45369</v>
      </c>
      <c r="C25" s="74" t="s">
        <v>30</v>
      </c>
      <c r="D25" s="74" t="s">
        <v>30</v>
      </c>
      <c r="E25" s="74" t="s">
        <v>30</v>
      </c>
      <c r="F25" s="74" t="s">
        <v>30</v>
      </c>
      <c r="G25" s="74" t="s">
        <v>30</v>
      </c>
      <c r="H25" s="74" t="s">
        <v>30</v>
      </c>
      <c r="I25" s="74" t="s">
        <v>30</v>
      </c>
      <c r="J25" s="21"/>
      <c r="K25" s="21"/>
      <c r="L25" s="21"/>
    </row>
    <row r="26" spans="1:16" ht="12" customHeight="1">
      <c r="A26" s="11" t="s">
        <v>32</v>
      </c>
      <c r="B26" s="12">
        <v>45370</v>
      </c>
      <c r="C26" s="74" t="s">
        <v>30</v>
      </c>
      <c r="D26" s="74" t="s">
        <v>30</v>
      </c>
      <c r="E26" s="74" t="s">
        <v>30</v>
      </c>
      <c r="F26" s="74" t="s">
        <v>30</v>
      </c>
      <c r="G26" s="74" t="s">
        <v>30</v>
      </c>
      <c r="H26" s="74" t="s">
        <v>30</v>
      </c>
      <c r="I26" s="74" t="s">
        <v>30</v>
      </c>
      <c r="J26" s="21"/>
      <c r="K26" s="21"/>
      <c r="L26" s="21"/>
    </row>
    <row r="27" spans="1:16" ht="12" customHeight="1">
      <c r="A27" s="11" t="s">
        <v>34</v>
      </c>
      <c r="B27" s="12">
        <v>45371</v>
      </c>
      <c r="C27" s="74" t="s">
        <v>30</v>
      </c>
      <c r="D27" s="74" t="s">
        <v>30</v>
      </c>
      <c r="E27" s="74" t="s">
        <v>30</v>
      </c>
      <c r="F27" s="74" t="s">
        <v>30</v>
      </c>
      <c r="G27" s="74" t="s">
        <v>30</v>
      </c>
      <c r="H27" s="74" t="s">
        <v>30</v>
      </c>
      <c r="I27" s="74" t="s">
        <v>30</v>
      </c>
      <c r="J27" s="21"/>
      <c r="K27" s="21"/>
      <c r="L27" s="21"/>
    </row>
    <row r="28" spans="1:16" ht="12" customHeight="1">
      <c r="A28" s="11" t="s">
        <v>36</v>
      </c>
      <c r="B28" s="12">
        <v>45372</v>
      </c>
      <c r="C28" s="74" t="s">
        <v>30</v>
      </c>
      <c r="D28" s="74" t="s">
        <v>30</v>
      </c>
      <c r="E28" s="74" t="s">
        <v>30</v>
      </c>
      <c r="F28" s="74" t="s">
        <v>30</v>
      </c>
      <c r="G28" s="74" t="s">
        <v>30</v>
      </c>
      <c r="H28" s="74" t="s">
        <v>30</v>
      </c>
      <c r="I28" s="74" t="s">
        <v>30</v>
      </c>
      <c r="J28" s="21"/>
      <c r="K28" s="21"/>
      <c r="L28" s="21"/>
    </row>
    <row r="29" spans="1:16" ht="12" customHeight="1">
      <c r="A29" s="11" t="s">
        <v>38</v>
      </c>
      <c r="B29" s="12">
        <v>45373</v>
      </c>
      <c r="C29" s="74" t="s">
        <v>30</v>
      </c>
      <c r="D29" s="74" t="s">
        <v>30</v>
      </c>
      <c r="E29" s="74" t="s">
        <v>30</v>
      </c>
      <c r="F29" s="74" t="s">
        <v>30</v>
      </c>
      <c r="G29" s="74" t="s">
        <v>30</v>
      </c>
      <c r="H29" s="74" t="s">
        <v>30</v>
      </c>
      <c r="I29" s="74" t="s">
        <v>30</v>
      </c>
      <c r="J29" s="21"/>
      <c r="K29" s="21"/>
      <c r="L29" s="21"/>
    </row>
    <row r="30" spans="1:16" ht="12" customHeight="1">
      <c r="A30" s="11" t="s">
        <v>39</v>
      </c>
      <c r="B30" s="12">
        <v>45374</v>
      </c>
      <c r="C30" s="74" t="s">
        <v>30</v>
      </c>
      <c r="D30" s="74" t="s">
        <v>30</v>
      </c>
      <c r="E30" s="74" t="s">
        <v>30</v>
      </c>
      <c r="F30" s="74" t="s">
        <v>30</v>
      </c>
      <c r="G30" s="74" t="s">
        <v>30</v>
      </c>
      <c r="H30" s="74" t="s">
        <v>30</v>
      </c>
      <c r="I30" s="74" t="s">
        <v>30</v>
      </c>
      <c r="J30" s="21"/>
      <c r="K30" s="15"/>
      <c r="L30" s="15"/>
    </row>
    <row r="31" spans="1:16" ht="12" customHeight="1">
      <c r="A31" s="19" t="s">
        <v>40</v>
      </c>
      <c r="B31" s="20">
        <v>45375</v>
      </c>
      <c r="C31" s="184"/>
      <c r="D31" s="185"/>
      <c r="E31" s="185"/>
      <c r="F31" s="185"/>
      <c r="G31" s="185"/>
      <c r="H31" s="185"/>
      <c r="I31" s="185"/>
      <c r="J31" s="185"/>
      <c r="K31" s="185"/>
      <c r="L31" s="186"/>
    </row>
    <row r="32" spans="1:16" ht="12" customHeight="1">
      <c r="A32" s="11" t="s">
        <v>29</v>
      </c>
      <c r="B32" s="12">
        <v>45376</v>
      </c>
      <c r="C32" s="74" t="s">
        <v>30</v>
      </c>
      <c r="D32" s="74" t="s">
        <v>30</v>
      </c>
      <c r="E32" s="74" t="s">
        <v>30</v>
      </c>
      <c r="F32" s="74" t="s">
        <v>30</v>
      </c>
      <c r="G32" s="74" t="s">
        <v>30</v>
      </c>
      <c r="H32" s="74" t="s">
        <v>30</v>
      </c>
      <c r="I32" s="74" t="s">
        <v>30</v>
      </c>
      <c r="J32" s="84"/>
      <c r="K32" s="23"/>
      <c r="L32" s="23"/>
    </row>
    <row r="33" spans="1:12" ht="12" customHeight="1">
      <c r="A33" s="11" t="s">
        <v>32</v>
      </c>
      <c r="B33" s="12">
        <v>45377</v>
      </c>
      <c r="C33" s="74" t="s">
        <v>30</v>
      </c>
      <c r="D33" s="74" t="s">
        <v>30</v>
      </c>
      <c r="E33" s="74" t="s">
        <v>30</v>
      </c>
      <c r="F33" s="74" t="s">
        <v>30</v>
      </c>
      <c r="G33" s="74" t="s">
        <v>30</v>
      </c>
      <c r="H33" s="74" t="s">
        <v>30</v>
      </c>
      <c r="I33" s="74" t="s">
        <v>30</v>
      </c>
      <c r="J33" s="25"/>
      <c r="K33" s="15"/>
      <c r="L33" s="15"/>
    </row>
    <row r="34" spans="1:12" ht="12" customHeight="1">
      <c r="A34" s="11" t="s">
        <v>34</v>
      </c>
      <c r="B34" s="12">
        <v>45378</v>
      </c>
      <c r="C34" s="74" t="s">
        <v>30</v>
      </c>
      <c r="D34" s="74" t="s">
        <v>30</v>
      </c>
      <c r="E34" s="74" t="s">
        <v>30</v>
      </c>
      <c r="F34" s="74" t="s">
        <v>30</v>
      </c>
      <c r="G34" s="74" t="s">
        <v>30</v>
      </c>
      <c r="H34" s="74" t="s">
        <v>30</v>
      </c>
      <c r="I34" s="74" t="s">
        <v>30</v>
      </c>
      <c r="J34" s="24"/>
      <c r="K34" s="21"/>
      <c r="L34" s="21"/>
    </row>
    <row r="35" spans="1:12" ht="12" customHeight="1">
      <c r="A35" s="11" t="s">
        <v>36</v>
      </c>
      <c r="B35" s="12">
        <v>45379</v>
      </c>
      <c r="C35" s="74" t="s">
        <v>30</v>
      </c>
      <c r="D35" s="74" t="s">
        <v>30</v>
      </c>
      <c r="E35" s="74" t="s">
        <v>30</v>
      </c>
      <c r="F35" s="74" t="s">
        <v>30</v>
      </c>
      <c r="G35" s="74" t="s">
        <v>30</v>
      </c>
      <c r="H35" s="74" t="s">
        <v>30</v>
      </c>
      <c r="I35" s="74" t="s">
        <v>30</v>
      </c>
      <c r="J35" s="22"/>
      <c r="K35" s="21"/>
      <c r="L35" s="21"/>
    </row>
    <row r="36" spans="1:12" ht="12" customHeight="1">
      <c r="A36" s="11" t="s">
        <v>38</v>
      </c>
      <c r="B36" s="12">
        <v>45380</v>
      </c>
      <c r="C36" s="74" t="s">
        <v>30</v>
      </c>
      <c r="D36" s="74" t="s">
        <v>30</v>
      </c>
      <c r="E36" s="74" t="s">
        <v>30</v>
      </c>
      <c r="F36" s="74" t="s">
        <v>30</v>
      </c>
      <c r="G36" s="74" t="s">
        <v>30</v>
      </c>
      <c r="H36" s="74" t="s">
        <v>30</v>
      </c>
      <c r="I36" s="74" t="s">
        <v>30</v>
      </c>
      <c r="J36" s="22"/>
      <c r="K36" s="21"/>
      <c r="L36" s="21"/>
    </row>
    <row r="37" spans="1:12" ht="12" customHeight="1">
      <c r="A37" s="11" t="s">
        <v>39</v>
      </c>
      <c r="B37" s="12">
        <v>45381</v>
      </c>
      <c r="C37" s="74" t="s">
        <v>30</v>
      </c>
      <c r="D37" s="74" t="s">
        <v>30</v>
      </c>
      <c r="E37" s="74" t="s">
        <v>30</v>
      </c>
      <c r="F37" s="74" t="s">
        <v>30</v>
      </c>
      <c r="G37" s="74" t="s">
        <v>30</v>
      </c>
      <c r="H37" s="74" t="s">
        <v>30</v>
      </c>
      <c r="I37" s="74" t="s">
        <v>30</v>
      </c>
      <c r="J37" s="85"/>
      <c r="K37" s="21"/>
      <c r="L37" s="21"/>
    </row>
    <row r="38" spans="1:12" ht="12" customHeight="1">
      <c r="A38" s="19" t="s">
        <v>40</v>
      </c>
      <c r="B38" s="20">
        <v>45382</v>
      </c>
      <c r="C38" s="184"/>
      <c r="D38" s="185"/>
      <c r="E38" s="185"/>
      <c r="F38" s="185"/>
      <c r="G38" s="185"/>
      <c r="H38" s="185"/>
      <c r="I38" s="185"/>
      <c r="J38" s="185"/>
      <c r="K38" s="185"/>
      <c r="L38" s="186"/>
    </row>
    <row r="39" spans="1:12" ht="12" customHeight="1">
      <c r="A39" s="19" t="s">
        <v>29</v>
      </c>
      <c r="B39" s="20">
        <v>45383</v>
      </c>
      <c r="C39" s="201"/>
      <c r="D39" s="185"/>
      <c r="E39" s="185"/>
      <c r="F39" s="185"/>
      <c r="G39" s="185"/>
      <c r="H39" s="185"/>
      <c r="I39" s="185"/>
      <c r="J39" s="185"/>
      <c r="K39" s="185"/>
      <c r="L39" s="186"/>
    </row>
    <row r="40" spans="1:12" ht="12" customHeight="1">
      <c r="A40" s="11" t="s">
        <v>32</v>
      </c>
      <c r="B40" s="12">
        <v>45384</v>
      </c>
      <c r="C40" s="74" t="s">
        <v>30</v>
      </c>
      <c r="D40" s="74" t="s">
        <v>30</v>
      </c>
      <c r="E40" s="74" t="s">
        <v>30</v>
      </c>
      <c r="F40" s="74" t="s">
        <v>30</v>
      </c>
      <c r="G40" s="74" t="s">
        <v>30</v>
      </c>
      <c r="H40" s="74" t="s">
        <v>30</v>
      </c>
      <c r="I40" s="74" t="s">
        <v>30</v>
      </c>
      <c r="J40" s="24"/>
      <c r="K40" s="21"/>
      <c r="L40" s="23"/>
    </row>
    <row r="41" spans="1:12" ht="12" customHeight="1">
      <c r="A41" s="11" t="s">
        <v>34</v>
      </c>
      <c r="B41" s="12">
        <v>45385</v>
      </c>
      <c r="C41" s="74" t="s">
        <v>30</v>
      </c>
      <c r="D41" s="74" t="s">
        <v>30</v>
      </c>
      <c r="E41" s="74" t="s">
        <v>30</v>
      </c>
      <c r="F41" s="74" t="s">
        <v>30</v>
      </c>
      <c r="G41" s="74" t="s">
        <v>30</v>
      </c>
      <c r="H41" s="74" t="s">
        <v>30</v>
      </c>
      <c r="I41" s="74" t="s">
        <v>30</v>
      </c>
      <c r="J41" s="22"/>
      <c r="K41" s="21"/>
      <c r="L41" s="23"/>
    </row>
    <row r="42" spans="1:12" ht="12" customHeight="1">
      <c r="A42" s="11" t="s">
        <v>36</v>
      </c>
      <c r="B42" s="12">
        <v>45386</v>
      </c>
      <c r="C42" s="74" t="s">
        <v>30</v>
      </c>
      <c r="D42" s="74" t="s">
        <v>30</v>
      </c>
      <c r="E42" s="74" t="s">
        <v>30</v>
      </c>
      <c r="F42" s="74" t="s">
        <v>30</v>
      </c>
      <c r="G42" s="74" t="s">
        <v>30</v>
      </c>
      <c r="H42" s="74" t="s">
        <v>30</v>
      </c>
      <c r="I42" s="74" t="s">
        <v>30</v>
      </c>
      <c r="J42" s="22"/>
      <c r="K42" s="21"/>
      <c r="L42" s="21"/>
    </row>
    <row r="43" spans="1:12" ht="12" customHeight="1">
      <c r="A43" s="26" t="s">
        <v>38</v>
      </c>
      <c r="B43" s="27">
        <v>45387</v>
      </c>
      <c r="C43" s="74" t="s">
        <v>30</v>
      </c>
      <c r="D43" s="74" t="s">
        <v>30</v>
      </c>
      <c r="E43" s="74" t="s">
        <v>30</v>
      </c>
      <c r="F43" s="74" t="s">
        <v>30</v>
      </c>
      <c r="G43" s="74" t="s">
        <v>30</v>
      </c>
      <c r="H43" s="74" t="s">
        <v>30</v>
      </c>
      <c r="I43" s="74" t="s">
        <v>30</v>
      </c>
      <c r="J43" s="22"/>
      <c r="K43" s="21"/>
      <c r="L43" s="23"/>
    </row>
    <row r="44" spans="1:12" ht="12" customHeight="1">
      <c r="A44" s="26" t="s">
        <v>39</v>
      </c>
      <c r="B44" s="27">
        <v>45388</v>
      </c>
      <c r="C44" s="74" t="s">
        <v>30</v>
      </c>
      <c r="D44" s="74" t="s">
        <v>30</v>
      </c>
      <c r="E44" s="74" t="s">
        <v>30</v>
      </c>
      <c r="F44" s="74" t="s">
        <v>30</v>
      </c>
      <c r="G44" s="74" t="s">
        <v>30</v>
      </c>
      <c r="H44" s="74" t="s">
        <v>30</v>
      </c>
      <c r="I44" s="74" t="s">
        <v>30</v>
      </c>
      <c r="J44" s="22"/>
      <c r="K44" s="21"/>
      <c r="L44" s="21"/>
    </row>
    <row r="45" spans="1:12" ht="12" customHeight="1">
      <c r="A45" s="19" t="s">
        <v>40</v>
      </c>
      <c r="B45" s="20">
        <v>45389</v>
      </c>
      <c r="C45" s="110"/>
      <c r="D45" s="111"/>
      <c r="E45" s="111"/>
      <c r="F45" s="111"/>
      <c r="G45" s="111"/>
      <c r="H45" s="111"/>
      <c r="I45" s="111"/>
      <c r="J45" s="111"/>
      <c r="K45" s="111"/>
      <c r="L45" s="112"/>
    </row>
    <row r="46" spans="1:12" ht="12" customHeight="1">
      <c r="A46" s="26" t="s">
        <v>29</v>
      </c>
      <c r="B46" s="149">
        <v>45390</v>
      </c>
      <c r="C46" s="23"/>
      <c r="D46" s="148"/>
      <c r="E46" s="148"/>
      <c r="F46" s="93"/>
      <c r="G46" s="23"/>
      <c r="H46" s="15"/>
      <c r="I46" s="15"/>
      <c r="J46" s="23" t="s">
        <v>31</v>
      </c>
      <c r="K46" s="23" t="s">
        <v>31</v>
      </c>
      <c r="L46" s="23"/>
    </row>
    <row r="47" spans="1:12" ht="12" customHeight="1">
      <c r="A47" s="26" t="s">
        <v>32</v>
      </c>
      <c r="B47" s="149">
        <v>45391</v>
      </c>
      <c r="C47" s="21"/>
      <c r="D47" s="148"/>
      <c r="E47" s="148"/>
      <c r="F47" s="150"/>
      <c r="G47" s="29"/>
      <c r="H47" s="29"/>
      <c r="I47" s="21"/>
      <c r="J47" s="29" t="s">
        <v>31</v>
      </c>
      <c r="K47" s="29" t="s">
        <v>31</v>
      </c>
      <c r="L47" s="15"/>
    </row>
    <row r="48" spans="1:12" ht="12" customHeight="1">
      <c r="A48" s="26" t="s">
        <v>34</v>
      </c>
      <c r="B48" s="27">
        <v>45392</v>
      </c>
      <c r="C48" s="29"/>
      <c r="D48" s="29"/>
      <c r="E48" s="29"/>
      <c r="F48" s="21"/>
      <c r="G48" s="21"/>
      <c r="H48" s="21"/>
      <c r="I48" s="21"/>
      <c r="J48" s="22"/>
      <c r="K48" s="21"/>
      <c r="L48" s="21"/>
    </row>
    <row r="49" spans="1:12" ht="12" customHeight="1">
      <c r="A49" s="11" t="s">
        <v>36</v>
      </c>
      <c r="B49" s="12">
        <v>45393</v>
      </c>
      <c r="C49" s="86"/>
      <c r="D49" s="86"/>
      <c r="E49" s="86"/>
      <c r="F49" s="86"/>
      <c r="G49" s="86"/>
      <c r="H49" s="86"/>
      <c r="I49" s="86"/>
      <c r="J49" s="85"/>
      <c r="K49" s="21"/>
      <c r="L49" s="21"/>
    </row>
    <row r="50" spans="1:12" ht="12" customHeight="1">
      <c r="A50" s="11" t="s">
        <v>38</v>
      </c>
      <c r="B50" s="12">
        <v>45394</v>
      </c>
      <c r="C50" s="86"/>
      <c r="D50" s="86"/>
      <c r="E50" s="86"/>
      <c r="F50" s="86"/>
      <c r="G50" s="86"/>
      <c r="H50" s="18" t="s">
        <v>35</v>
      </c>
      <c r="I50" s="18" t="s">
        <v>35</v>
      </c>
      <c r="J50" s="18" t="s">
        <v>35</v>
      </c>
      <c r="K50" s="18" t="s">
        <v>35</v>
      </c>
      <c r="L50" s="18" t="s">
        <v>35</v>
      </c>
    </row>
    <row r="51" spans="1:12" ht="12" customHeight="1">
      <c r="A51" s="11" t="s">
        <v>39</v>
      </c>
      <c r="B51" s="12">
        <v>45395</v>
      </c>
      <c r="C51" s="18" t="s">
        <v>35</v>
      </c>
      <c r="D51" s="18" t="s">
        <v>35</v>
      </c>
      <c r="E51" s="18" t="s">
        <v>35</v>
      </c>
      <c r="F51" s="18" t="s">
        <v>35</v>
      </c>
      <c r="G51" s="18" t="s">
        <v>35</v>
      </c>
    </row>
    <row r="52" spans="1:12" ht="12" customHeight="1">
      <c r="A52" s="19" t="s">
        <v>40</v>
      </c>
      <c r="B52" s="20">
        <v>45396</v>
      </c>
      <c r="C52" s="190"/>
      <c r="D52" s="199"/>
      <c r="E52" s="199"/>
      <c r="F52" s="199"/>
      <c r="G52" s="199"/>
      <c r="H52" s="199"/>
      <c r="I52" s="199"/>
      <c r="J52" s="199"/>
      <c r="K52" s="199"/>
      <c r="L52" s="200"/>
    </row>
    <row r="53" spans="1:12" ht="12" customHeight="1">
      <c r="A53" s="11" t="s">
        <v>29</v>
      </c>
      <c r="B53" s="12">
        <v>45397</v>
      </c>
      <c r="C53" s="86"/>
      <c r="D53" s="86" t="s">
        <v>31</v>
      </c>
      <c r="E53" s="86" t="s">
        <v>31</v>
      </c>
      <c r="F53" s="86"/>
      <c r="G53" s="85"/>
      <c r="H53" s="21"/>
      <c r="K53" s="21"/>
      <c r="L53" s="21"/>
    </row>
    <row r="54" spans="1:12" ht="12" customHeight="1">
      <c r="A54" s="11" t="s">
        <v>32</v>
      </c>
      <c r="B54" s="12">
        <v>45398</v>
      </c>
      <c r="C54" s="86"/>
      <c r="D54" s="86" t="s">
        <v>31</v>
      </c>
      <c r="E54" s="86" t="s">
        <v>31</v>
      </c>
      <c r="F54" s="86"/>
      <c r="G54" s="85"/>
      <c r="H54" s="25"/>
      <c r="I54" s="25"/>
      <c r="J54" s="25"/>
      <c r="K54" s="21"/>
      <c r="L54" s="21"/>
    </row>
    <row r="55" spans="1:12" ht="12" customHeight="1">
      <c r="A55" s="11" t="s">
        <v>34</v>
      </c>
      <c r="B55" s="12">
        <v>45399</v>
      </c>
      <c r="C55" s="86"/>
      <c r="D55" s="86"/>
      <c r="E55" s="86"/>
      <c r="F55" s="86"/>
      <c r="G55" s="85"/>
      <c r="H55" s="25"/>
      <c r="I55" s="25"/>
      <c r="J55" s="25"/>
      <c r="K55" s="21"/>
      <c r="L55" s="21"/>
    </row>
    <row r="56" spans="1:12" ht="12" customHeight="1">
      <c r="A56" s="11" t="s">
        <v>36</v>
      </c>
      <c r="B56" s="12">
        <v>45400</v>
      </c>
      <c r="C56" s="86"/>
      <c r="D56" s="86"/>
      <c r="E56" s="86"/>
      <c r="F56" s="86"/>
      <c r="G56" s="86"/>
      <c r="H56" s="86"/>
      <c r="I56" s="86"/>
      <c r="J56" s="85"/>
      <c r="K56" s="21"/>
      <c r="L56" s="21"/>
    </row>
    <row r="57" spans="1:12" ht="12" customHeight="1">
      <c r="A57" s="11" t="s">
        <v>38</v>
      </c>
      <c r="B57" s="12">
        <v>45401</v>
      </c>
      <c r="C57" s="86"/>
      <c r="D57" s="86"/>
      <c r="E57" s="86"/>
      <c r="F57" s="86"/>
      <c r="G57" s="86"/>
      <c r="H57" s="86"/>
      <c r="I57" s="86"/>
      <c r="J57" s="85"/>
      <c r="K57" s="21"/>
      <c r="L57" s="21"/>
    </row>
    <row r="58" spans="1:12" ht="12" customHeight="1">
      <c r="A58" s="11" t="s">
        <v>39</v>
      </c>
      <c r="B58" s="12">
        <v>45402</v>
      </c>
      <c r="C58" s="21" t="s">
        <v>35</v>
      </c>
      <c r="D58" s="21" t="s">
        <v>35</v>
      </c>
      <c r="E58" s="21" t="s">
        <v>35</v>
      </c>
      <c r="F58" s="21" t="s">
        <v>35</v>
      </c>
      <c r="G58" s="18" t="s">
        <v>35</v>
      </c>
      <c r="H58" s="86"/>
      <c r="I58" s="86"/>
      <c r="J58" s="85"/>
      <c r="K58" s="21"/>
      <c r="L58" s="21"/>
    </row>
    <row r="59" spans="1:12" ht="12" customHeight="1">
      <c r="A59" s="19" t="s">
        <v>40</v>
      </c>
      <c r="B59" s="20">
        <v>45403</v>
      </c>
      <c r="C59" s="113"/>
      <c r="D59" s="114"/>
      <c r="E59" s="114"/>
      <c r="F59" s="114"/>
      <c r="G59" s="114"/>
      <c r="H59" s="114"/>
      <c r="I59" s="114"/>
      <c r="J59" s="114"/>
      <c r="K59" s="114"/>
      <c r="L59" s="115"/>
    </row>
    <row r="60" spans="1:12" ht="12" customHeight="1">
      <c r="A60" s="11" t="s">
        <v>42</v>
      </c>
      <c r="B60" s="12">
        <v>45404</v>
      </c>
      <c r="C60" s="86"/>
      <c r="D60" s="86" t="s">
        <v>31</v>
      </c>
      <c r="E60" s="86" t="s">
        <v>31</v>
      </c>
      <c r="F60" s="86"/>
      <c r="G60" s="86"/>
      <c r="H60" s="86"/>
      <c r="I60" s="86"/>
      <c r="J60" s="85"/>
      <c r="K60" s="21"/>
      <c r="L60" s="21"/>
    </row>
    <row r="61" spans="1:12" ht="12" customHeight="1">
      <c r="A61" s="11" t="s">
        <v>32</v>
      </c>
      <c r="B61" s="12">
        <v>45405</v>
      </c>
      <c r="C61" s="86"/>
      <c r="D61" s="86" t="s">
        <v>31</v>
      </c>
      <c r="E61" s="86" t="s">
        <v>31</v>
      </c>
      <c r="F61" s="86"/>
      <c r="G61" s="86"/>
      <c r="H61" s="86"/>
      <c r="I61" s="86"/>
      <c r="J61" s="85"/>
      <c r="K61" s="21"/>
      <c r="L61" s="21"/>
    </row>
    <row r="62" spans="1:12" ht="12" customHeight="1">
      <c r="A62" s="11" t="s">
        <v>34</v>
      </c>
      <c r="B62" s="12">
        <v>45406</v>
      </c>
      <c r="C62" s="21"/>
      <c r="D62" s="21"/>
      <c r="E62" s="21"/>
      <c r="F62" s="21"/>
      <c r="G62" s="21"/>
      <c r="H62" s="21"/>
      <c r="I62" s="21"/>
      <c r="J62" s="21"/>
      <c r="K62" s="21"/>
      <c r="L62" s="23"/>
    </row>
    <row r="63" spans="1:12" ht="12" customHeight="1">
      <c r="A63" s="19" t="s">
        <v>36</v>
      </c>
      <c r="B63" s="20">
        <v>45407</v>
      </c>
      <c r="C63" s="116"/>
      <c r="D63" s="117"/>
      <c r="E63" s="117"/>
      <c r="F63" s="117"/>
      <c r="G63" s="117"/>
      <c r="H63" s="117"/>
      <c r="I63" s="117"/>
      <c r="J63" s="117"/>
      <c r="K63" s="117"/>
      <c r="L63" s="118"/>
    </row>
    <row r="64" spans="1:12" ht="12" customHeight="1">
      <c r="A64" s="19" t="s">
        <v>43</v>
      </c>
      <c r="B64" s="20">
        <v>45408</v>
      </c>
      <c r="C64" s="119"/>
      <c r="D64" s="120"/>
      <c r="E64" s="120"/>
      <c r="F64" s="120"/>
      <c r="G64" s="120"/>
      <c r="H64" s="120"/>
      <c r="I64" s="120"/>
      <c r="J64" s="120"/>
      <c r="K64" s="120"/>
      <c r="L64" s="120"/>
    </row>
    <row r="65" spans="1:12" ht="12" customHeight="1">
      <c r="A65" s="19" t="s">
        <v>39</v>
      </c>
      <c r="B65" s="20">
        <v>45409</v>
      </c>
      <c r="C65" s="119"/>
      <c r="D65" s="120"/>
      <c r="E65" s="120"/>
      <c r="F65" s="120"/>
      <c r="G65" s="120"/>
      <c r="H65" s="120"/>
      <c r="I65" s="120"/>
      <c r="J65" s="120"/>
      <c r="K65" s="120"/>
      <c r="L65" s="120"/>
    </row>
    <row r="66" spans="1:12" ht="12" customHeight="1">
      <c r="A66" s="19" t="s">
        <v>40</v>
      </c>
      <c r="B66" s="28">
        <v>45410</v>
      </c>
      <c r="C66" s="111"/>
      <c r="D66" s="111"/>
      <c r="E66" s="111"/>
      <c r="F66" s="111"/>
      <c r="G66" s="111"/>
      <c r="H66" s="111"/>
      <c r="I66" s="111"/>
      <c r="J66" s="111"/>
      <c r="K66" s="111"/>
      <c r="L66" s="111"/>
    </row>
    <row r="67" spans="1:12" ht="12" customHeight="1">
      <c r="A67" s="11" t="s">
        <v>29</v>
      </c>
      <c r="B67" s="12">
        <v>45411</v>
      </c>
      <c r="C67" s="29"/>
      <c r="D67" s="29" t="s">
        <v>31</v>
      </c>
      <c r="E67" s="29" t="s">
        <v>31</v>
      </c>
      <c r="F67" s="29"/>
      <c r="G67" s="29"/>
      <c r="H67" s="29"/>
      <c r="I67" s="29"/>
      <c r="J67" s="29"/>
      <c r="K67" s="29"/>
      <c r="L67" s="30"/>
    </row>
    <row r="68" spans="1:12" ht="12" customHeight="1">
      <c r="A68" s="11" t="s">
        <v>32</v>
      </c>
      <c r="B68" s="12">
        <v>45412</v>
      </c>
      <c r="C68" s="21"/>
      <c r="D68" s="21"/>
      <c r="E68" s="21"/>
      <c r="F68" s="21"/>
      <c r="G68" s="21"/>
      <c r="H68" s="21"/>
      <c r="I68" s="21"/>
      <c r="J68" s="21"/>
      <c r="K68" s="21"/>
      <c r="L68" s="23"/>
    </row>
    <row r="69" spans="1:12" ht="12" customHeight="1">
      <c r="A69" s="19" t="s">
        <v>34</v>
      </c>
      <c r="B69" s="20">
        <v>45413</v>
      </c>
      <c r="C69" s="184"/>
      <c r="D69" s="185"/>
      <c r="E69" s="185"/>
      <c r="F69" s="185"/>
      <c r="G69" s="185"/>
      <c r="H69" s="185"/>
      <c r="I69" s="185"/>
      <c r="J69" s="185"/>
      <c r="K69" s="185"/>
      <c r="L69" s="186"/>
    </row>
    <row r="70" spans="1:12" ht="12" customHeight="1">
      <c r="A70" s="11" t="s">
        <v>36</v>
      </c>
      <c r="B70" s="12">
        <v>45414</v>
      </c>
      <c r="C70" s="21"/>
      <c r="D70" s="21"/>
      <c r="E70" s="21"/>
      <c r="F70" s="21"/>
      <c r="G70" s="21"/>
      <c r="H70" s="21"/>
      <c r="I70" s="21"/>
      <c r="J70" s="21"/>
      <c r="K70" s="21"/>
      <c r="L70" s="21"/>
    </row>
    <row r="71" spans="1:12" ht="12" customHeight="1">
      <c r="A71" s="11" t="s">
        <v>43</v>
      </c>
      <c r="B71" s="12">
        <v>45415</v>
      </c>
      <c r="C71" s="21"/>
      <c r="D71" s="21"/>
      <c r="E71" s="21"/>
      <c r="F71" s="21"/>
      <c r="G71" s="21"/>
      <c r="H71" s="25"/>
      <c r="I71" s="21"/>
      <c r="J71" s="21"/>
      <c r="K71" s="21"/>
      <c r="L71" s="21"/>
    </row>
    <row r="72" spans="1:12" ht="12" customHeight="1">
      <c r="A72" s="11" t="s">
        <v>39</v>
      </c>
      <c r="B72" s="12">
        <v>45416</v>
      </c>
      <c r="C72" s="21"/>
      <c r="D72" s="21"/>
      <c r="E72" s="21"/>
      <c r="F72" s="21"/>
      <c r="G72" s="21"/>
      <c r="H72" s="87"/>
      <c r="I72" s="21"/>
      <c r="J72" s="21"/>
      <c r="K72" s="21"/>
      <c r="L72" s="23"/>
    </row>
    <row r="73" spans="1:12" ht="12" customHeight="1">
      <c r="A73" s="19" t="s">
        <v>40</v>
      </c>
      <c r="B73" s="20">
        <v>45417</v>
      </c>
      <c r="C73" s="184"/>
      <c r="D73" s="185"/>
      <c r="E73" s="185"/>
      <c r="F73" s="185"/>
      <c r="G73" s="185"/>
      <c r="H73" s="185"/>
      <c r="I73" s="185"/>
      <c r="J73" s="185"/>
      <c r="K73" s="185"/>
      <c r="L73" s="186"/>
    </row>
    <row r="74" spans="1:12" ht="12" customHeight="1">
      <c r="A74" s="11" t="s">
        <v>29</v>
      </c>
      <c r="B74" s="12">
        <v>45418</v>
      </c>
      <c r="C74" s="21"/>
      <c r="D74" s="21"/>
      <c r="E74" s="21"/>
      <c r="F74" s="21"/>
      <c r="G74" s="21"/>
      <c r="H74" s="21"/>
      <c r="I74" s="21"/>
      <c r="J74" s="21"/>
      <c r="K74" s="21"/>
      <c r="L74" s="23"/>
    </row>
    <row r="75" spans="1:12" ht="12" customHeight="1">
      <c r="A75" s="11" t="s">
        <v>32</v>
      </c>
      <c r="B75" s="12">
        <v>45419</v>
      </c>
      <c r="C75" s="21"/>
      <c r="D75" s="21"/>
      <c r="E75" s="21"/>
      <c r="F75" s="21"/>
      <c r="G75" s="21"/>
      <c r="H75" s="21"/>
      <c r="I75" s="21"/>
      <c r="J75" s="29"/>
      <c r="K75" s="21"/>
      <c r="L75" s="23"/>
    </row>
    <row r="76" spans="1:12" ht="12" customHeight="1">
      <c r="A76" s="11" t="s">
        <v>34</v>
      </c>
      <c r="B76" s="12">
        <v>45420</v>
      </c>
      <c r="C76" s="21"/>
      <c r="D76" s="21"/>
      <c r="E76" s="21"/>
      <c r="F76" s="21"/>
      <c r="G76" s="21"/>
      <c r="H76" s="21"/>
      <c r="I76" s="21"/>
      <c r="J76" s="29"/>
      <c r="K76" s="21"/>
      <c r="L76" s="23"/>
    </row>
    <row r="77" spans="1:12" ht="12" customHeight="1">
      <c r="A77" s="11" t="s">
        <v>36</v>
      </c>
      <c r="B77" s="12">
        <v>45421</v>
      </c>
      <c r="C77" s="21"/>
      <c r="D77" s="21"/>
      <c r="E77" s="21"/>
      <c r="F77" s="21"/>
      <c r="G77" s="21"/>
      <c r="H77" s="21"/>
      <c r="I77" s="21"/>
      <c r="J77" s="21"/>
      <c r="K77" s="21"/>
      <c r="L77" s="23"/>
    </row>
    <row r="78" spans="1:12" ht="12" customHeight="1">
      <c r="A78" s="11" t="s">
        <v>43</v>
      </c>
      <c r="B78" s="12">
        <v>45422</v>
      </c>
      <c r="C78" s="21"/>
      <c r="D78" s="21"/>
      <c r="E78" s="21"/>
      <c r="F78" s="21"/>
      <c r="G78" s="21"/>
      <c r="H78" s="21"/>
      <c r="I78" s="21"/>
      <c r="J78" s="21"/>
      <c r="K78" s="21"/>
      <c r="L78" s="23"/>
    </row>
    <row r="79" spans="1:12" ht="12" customHeight="1">
      <c r="A79" s="11" t="s">
        <v>39</v>
      </c>
      <c r="B79" s="12">
        <v>45423</v>
      </c>
      <c r="C79" s="21"/>
      <c r="D79" s="21"/>
      <c r="E79" s="21"/>
      <c r="F79" s="21"/>
      <c r="G79" s="21"/>
      <c r="H79" s="21"/>
      <c r="I79" s="21"/>
      <c r="J79" s="21"/>
      <c r="K79" s="21"/>
      <c r="L79" s="23"/>
    </row>
    <row r="80" spans="1:12" ht="12" customHeight="1">
      <c r="A80" s="19" t="s">
        <v>40</v>
      </c>
      <c r="B80" s="20">
        <v>45424</v>
      </c>
      <c r="C80" s="184"/>
      <c r="D80" s="185"/>
      <c r="E80" s="185"/>
      <c r="F80" s="185"/>
      <c r="G80" s="185"/>
      <c r="H80" s="185"/>
      <c r="I80" s="185"/>
      <c r="J80" s="185"/>
      <c r="K80" s="185"/>
      <c r="L80" s="186"/>
    </row>
    <row r="81" spans="1:16" ht="12" customHeight="1">
      <c r="A81" s="11" t="s">
        <v>29</v>
      </c>
      <c r="B81" s="12">
        <v>45425</v>
      </c>
      <c r="C81" s="21"/>
      <c r="D81" s="21"/>
      <c r="E81" s="21"/>
      <c r="F81" s="21"/>
      <c r="H81" s="21"/>
      <c r="I81" s="21"/>
      <c r="J81" s="21"/>
      <c r="K81" s="21"/>
      <c r="L81" s="23"/>
    </row>
    <row r="82" spans="1:16" ht="12" customHeight="1">
      <c r="A82" s="11" t="s">
        <v>32</v>
      </c>
      <c r="B82" s="12">
        <v>45426</v>
      </c>
      <c r="C82" s="21"/>
      <c r="D82" s="21"/>
      <c r="E82" s="21"/>
      <c r="F82" s="21"/>
      <c r="G82" s="21"/>
      <c r="H82" s="21"/>
      <c r="I82" s="21"/>
      <c r="J82" s="21"/>
      <c r="K82" s="21"/>
      <c r="L82" s="18"/>
    </row>
    <row r="83" spans="1:16" ht="12" customHeight="1">
      <c r="A83" s="11" t="s">
        <v>34</v>
      </c>
      <c r="B83" s="12">
        <v>45427</v>
      </c>
      <c r="C83" s="190"/>
      <c r="D83" s="191"/>
      <c r="E83" s="191"/>
      <c r="F83" s="191"/>
      <c r="G83" s="191"/>
      <c r="H83" s="191"/>
      <c r="I83" s="191"/>
      <c r="J83" s="191"/>
      <c r="K83" s="191"/>
      <c r="L83" s="192"/>
      <c r="M83" s="189" t="s">
        <v>44</v>
      </c>
    </row>
    <row r="84" spans="1:16" ht="12" customHeight="1">
      <c r="A84" s="11" t="s">
        <v>36</v>
      </c>
      <c r="B84" s="12">
        <v>45428</v>
      </c>
      <c r="C84" s="193"/>
      <c r="D84" s="194"/>
      <c r="E84" s="194"/>
      <c r="F84" s="194"/>
      <c r="G84" s="194"/>
      <c r="H84" s="194"/>
      <c r="I84" s="194"/>
      <c r="J84" s="194"/>
      <c r="K84" s="194"/>
      <c r="L84" s="195"/>
      <c r="M84" s="188"/>
    </row>
    <row r="85" spans="1:16" ht="12" customHeight="1">
      <c r="A85" s="11" t="s">
        <v>43</v>
      </c>
      <c r="B85" s="12">
        <v>45429</v>
      </c>
      <c r="C85" s="196"/>
      <c r="D85" s="197"/>
      <c r="E85" s="197"/>
      <c r="F85" s="197"/>
      <c r="G85" s="197"/>
      <c r="H85" s="197"/>
      <c r="I85" s="197"/>
      <c r="J85" s="197"/>
      <c r="K85" s="197"/>
      <c r="L85" s="198"/>
      <c r="M85" s="188"/>
    </row>
    <row r="86" spans="1:16" ht="12" customHeight="1">
      <c r="A86" s="11" t="s">
        <v>39</v>
      </c>
      <c r="B86" s="12">
        <v>45430</v>
      </c>
      <c r="C86" s="21"/>
      <c r="D86" s="21"/>
      <c r="E86" s="21"/>
      <c r="F86" s="21"/>
      <c r="G86" s="21"/>
      <c r="H86" s="21"/>
      <c r="I86" s="21"/>
      <c r="J86" s="21"/>
      <c r="K86" s="21"/>
      <c r="L86" s="18"/>
    </row>
    <row r="87" spans="1:16" ht="12" customHeight="1">
      <c r="A87" s="19" t="s">
        <v>40</v>
      </c>
      <c r="B87" s="20">
        <v>45431</v>
      </c>
      <c r="C87" s="184"/>
      <c r="D87" s="185"/>
      <c r="E87" s="185"/>
      <c r="F87" s="185"/>
      <c r="G87" s="185"/>
      <c r="H87" s="185"/>
      <c r="I87" s="185"/>
      <c r="J87" s="185"/>
      <c r="K87" s="185"/>
      <c r="L87" s="186"/>
    </row>
    <row r="88" spans="1:16" ht="12" customHeight="1">
      <c r="A88" s="11" t="s">
        <v>29</v>
      </c>
      <c r="B88" s="12">
        <v>45432</v>
      </c>
      <c r="C88" s="21"/>
      <c r="D88" s="21"/>
      <c r="E88" s="21"/>
      <c r="F88" s="21"/>
      <c r="G88" s="21"/>
      <c r="H88" s="21" t="s">
        <v>35</v>
      </c>
      <c r="I88" s="21" t="s">
        <v>35</v>
      </c>
      <c r="J88" s="21" t="s">
        <v>35</v>
      </c>
      <c r="K88" s="21" t="s">
        <v>35</v>
      </c>
      <c r="L88" s="18" t="s">
        <v>35</v>
      </c>
    </row>
    <row r="89" spans="1:16" ht="12" customHeight="1">
      <c r="A89" s="11" t="s">
        <v>32</v>
      </c>
      <c r="B89" s="12">
        <v>45433</v>
      </c>
      <c r="C89" s="21"/>
      <c r="D89" s="21"/>
      <c r="E89" s="21"/>
      <c r="F89" s="21"/>
      <c r="G89" s="21"/>
      <c r="H89" s="21"/>
      <c r="I89" s="21"/>
      <c r="J89" s="21"/>
      <c r="K89" s="21"/>
      <c r="L89" s="18"/>
      <c r="O89" s="25"/>
      <c r="P89" s="25"/>
    </row>
    <row r="90" spans="1:16" ht="12.75" customHeight="1">
      <c r="A90" s="11" t="s">
        <v>34</v>
      </c>
      <c r="B90" s="12">
        <v>45434</v>
      </c>
      <c r="C90" s="21"/>
      <c r="D90" s="21"/>
      <c r="E90" s="21"/>
      <c r="F90" s="21"/>
      <c r="G90" s="21"/>
      <c r="H90" s="21" t="s">
        <v>35</v>
      </c>
      <c r="I90" s="21" t="s">
        <v>35</v>
      </c>
      <c r="J90" s="21" t="s">
        <v>35</v>
      </c>
      <c r="K90" s="21" t="s">
        <v>35</v>
      </c>
      <c r="L90" s="18" t="s">
        <v>35</v>
      </c>
    </row>
    <row r="91" spans="1:16" ht="12.75" customHeight="1">
      <c r="A91" s="11" t="s">
        <v>36</v>
      </c>
      <c r="B91" s="12">
        <v>45435</v>
      </c>
      <c r="D91" s="21"/>
      <c r="E91" s="21"/>
      <c r="F91" s="21"/>
      <c r="G91" s="21"/>
      <c r="H91" s="21"/>
      <c r="I91" s="21"/>
      <c r="J91" s="21"/>
      <c r="K91" s="21"/>
      <c r="L91" s="18"/>
    </row>
    <row r="92" spans="1:16" ht="12.75" customHeight="1">
      <c r="A92" s="11" t="s">
        <v>43</v>
      </c>
      <c r="B92" s="12">
        <v>45436</v>
      </c>
      <c r="C92" s="21"/>
      <c r="D92" s="21"/>
      <c r="E92" s="21"/>
      <c r="F92" s="21"/>
      <c r="G92" s="21"/>
      <c r="H92" s="107" t="s">
        <v>45</v>
      </c>
      <c r="I92" s="107" t="s">
        <v>45</v>
      </c>
      <c r="J92" s="107" t="s">
        <v>45</v>
      </c>
      <c r="K92" s="107" t="s">
        <v>45</v>
      </c>
      <c r="L92" s="107" t="s">
        <v>45</v>
      </c>
    </row>
    <row r="93" spans="1:16" ht="12.75" customHeight="1">
      <c r="A93" s="11" t="s">
        <v>39</v>
      </c>
      <c r="B93" s="12">
        <v>45437</v>
      </c>
      <c r="C93" s="107" t="s">
        <v>45</v>
      </c>
      <c r="D93" s="107" t="s">
        <v>45</v>
      </c>
      <c r="E93" s="107" t="s">
        <v>45</v>
      </c>
      <c r="F93" s="107" t="s">
        <v>45</v>
      </c>
      <c r="G93" s="107" t="s">
        <v>45</v>
      </c>
    </row>
    <row r="94" spans="1:16" ht="12.75" customHeight="1">
      <c r="A94" s="19" t="s">
        <v>40</v>
      </c>
      <c r="B94" s="20">
        <v>45438</v>
      </c>
      <c r="C94" s="184"/>
      <c r="D94" s="185"/>
      <c r="E94" s="185"/>
      <c r="F94" s="185"/>
      <c r="G94" s="185"/>
      <c r="H94" s="185"/>
      <c r="I94" s="185"/>
      <c r="J94" s="185"/>
      <c r="K94" s="185"/>
      <c r="L94" s="186"/>
    </row>
    <row r="95" spans="1:16" ht="12.75" customHeight="1">
      <c r="A95" s="11" t="s">
        <v>29</v>
      </c>
      <c r="B95" s="12">
        <v>45439</v>
      </c>
      <c r="C95" s="21"/>
      <c r="D95" s="21"/>
      <c r="E95" s="21"/>
      <c r="F95" s="21"/>
      <c r="G95" s="21"/>
      <c r="H95" s="18" t="s">
        <v>35</v>
      </c>
      <c r="I95" s="18" t="s">
        <v>35</v>
      </c>
      <c r="J95" s="18" t="s">
        <v>35</v>
      </c>
      <c r="K95" s="18" t="s">
        <v>35</v>
      </c>
      <c r="L95" s="18" t="s">
        <v>35</v>
      </c>
    </row>
    <row r="96" spans="1:16" ht="12.75" customHeight="1">
      <c r="A96" s="11" t="s">
        <v>32</v>
      </c>
      <c r="B96" s="12">
        <v>45440</v>
      </c>
      <c r="C96" s="21"/>
      <c r="D96" s="21"/>
      <c r="E96" s="21"/>
      <c r="F96" s="21"/>
      <c r="G96" s="21"/>
      <c r="H96" s="21" t="s">
        <v>33</v>
      </c>
      <c r="I96" s="21" t="s">
        <v>33</v>
      </c>
      <c r="J96" s="21" t="s">
        <v>33</v>
      </c>
      <c r="K96" s="21" t="s">
        <v>33</v>
      </c>
      <c r="L96" s="18" t="s">
        <v>33</v>
      </c>
    </row>
    <row r="97" spans="1:12" ht="12.75" customHeight="1">
      <c r="A97" s="11" t="s">
        <v>34</v>
      </c>
      <c r="B97" s="12">
        <v>45441</v>
      </c>
      <c r="C97" s="21"/>
      <c r="D97" s="21"/>
      <c r="E97" s="21"/>
      <c r="F97" s="21"/>
      <c r="G97" s="21"/>
      <c r="H97" s="18" t="s">
        <v>35</v>
      </c>
      <c r="I97" s="18" t="s">
        <v>35</v>
      </c>
      <c r="J97" s="18" t="s">
        <v>35</v>
      </c>
      <c r="K97" s="18" t="s">
        <v>35</v>
      </c>
      <c r="L97" s="18" t="s">
        <v>35</v>
      </c>
    </row>
    <row r="98" spans="1:12" ht="12.75" customHeight="1">
      <c r="A98" s="11" t="s">
        <v>36</v>
      </c>
      <c r="B98" s="12">
        <v>45442</v>
      </c>
      <c r="C98" s="21"/>
      <c r="D98" s="21"/>
      <c r="E98" s="21"/>
      <c r="F98" s="21"/>
      <c r="G98" s="21"/>
    </row>
    <row r="99" spans="1:12" ht="12.75" customHeight="1">
      <c r="A99" s="26" t="s">
        <v>43</v>
      </c>
      <c r="B99" s="27">
        <v>45443</v>
      </c>
      <c r="C99" s="21"/>
      <c r="D99" s="21"/>
      <c r="E99" s="21"/>
      <c r="F99" s="21"/>
      <c r="G99" s="21"/>
      <c r="H99" s="21"/>
      <c r="I99" s="21"/>
      <c r="J99" s="21"/>
      <c r="K99" s="18"/>
      <c r="L99" s="18"/>
    </row>
    <row r="100" spans="1:12" ht="12.75" customHeight="1">
      <c r="A100" s="26" t="s">
        <v>39</v>
      </c>
      <c r="B100" s="27">
        <v>45444</v>
      </c>
    </row>
    <row r="101" spans="1:12" ht="12.75" customHeight="1">
      <c r="A101" s="19" t="s">
        <v>40</v>
      </c>
      <c r="B101" s="20">
        <v>45445</v>
      </c>
      <c r="C101" s="121"/>
      <c r="D101" s="122"/>
      <c r="E101" s="122"/>
      <c r="F101" s="122"/>
      <c r="G101" s="122"/>
      <c r="H101" s="122"/>
      <c r="I101" s="122"/>
      <c r="J101" s="122"/>
      <c r="K101" s="122"/>
      <c r="L101" s="123"/>
    </row>
    <row r="102" spans="1:12" ht="12.75" customHeight="1">
      <c r="A102" s="11" t="s">
        <v>29</v>
      </c>
      <c r="B102" s="12">
        <v>45446</v>
      </c>
      <c r="C102" s="21"/>
      <c r="D102" s="21"/>
      <c r="E102" s="21"/>
      <c r="F102" s="21"/>
      <c r="G102" s="21"/>
      <c r="H102" s="18" t="s">
        <v>35</v>
      </c>
      <c r="I102" s="18" t="s">
        <v>35</v>
      </c>
      <c r="J102" s="18" t="s">
        <v>35</v>
      </c>
      <c r="K102" s="18" t="s">
        <v>35</v>
      </c>
      <c r="L102" s="18" t="s">
        <v>35</v>
      </c>
    </row>
    <row r="103" spans="1:12" ht="12.75" customHeight="1">
      <c r="A103" s="11" t="s">
        <v>32</v>
      </c>
      <c r="B103" s="12">
        <v>45447</v>
      </c>
      <c r="C103" s="21"/>
      <c r="D103" s="21"/>
      <c r="E103" s="21"/>
      <c r="F103" s="21"/>
      <c r="G103" s="21"/>
      <c r="H103" s="21" t="s">
        <v>33</v>
      </c>
      <c r="I103" s="21" t="s">
        <v>33</v>
      </c>
      <c r="J103" s="21" t="s">
        <v>33</v>
      </c>
      <c r="K103" s="18" t="s">
        <v>33</v>
      </c>
      <c r="L103" s="18" t="s">
        <v>33</v>
      </c>
    </row>
    <row r="104" spans="1:12" ht="12.75" customHeight="1">
      <c r="A104" s="11" t="s">
        <v>34</v>
      </c>
      <c r="B104" s="12">
        <v>45448</v>
      </c>
      <c r="C104" s="21" t="s">
        <v>33</v>
      </c>
      <c r="D104" s="21" t="s">
        <v>33</v>
      </c>
      <c r="E104" s="21" t="s">
        <v>33</v>
      </c>
      <c r="F104" s="21" t="s">
        <v>33</v>
      </c>
      <c r="G104" s="21"/>
      <c r="H104" s="18" t="s">
        <v>35</v>
      </c>
      <c r="I104" s="18" t="s">
        <v>35</v>
      </c>
      <c r="J104" s="18" t="s">
        <v>35</v>
      </c>
      <c r="K104" s="18" t="s">
        <v>35</v>
      </c>
      <c r="L104" s="18" t="s">
        <v>35</v>
      </c>
    </row>
    <row r="105" spans="1:12" ht="12.75" customHeight="1">
      <c r="A105" s="11" t="s">
        <v>36</v>
      </c>
      <c r="B105" s="12">
        <v>45449</v>
      </c>
      <c r="C105" s="21"/>
      <c r="D105" s="21"/>
      <c r="E105" s="21"/>
      <c r="F105" s="21"/>
      <c r="G105" s="21"/>
      <c r="H105" s="21"/>
      <c r="I105" s="21"/>
      <c r="J105" s="21"/>
      <c r="K105" s="18"/>
      <c r="L105" s="18"/>
    </row>
    <row r="106" spans="1:12" ht="12.75" customHeight="1">
      <c r="A106" s="11" t="s">
        <v>43</v>
      </c>
      <c r="B106" s="12">
        <v>45450</v>
      </c>
      <c r="H106" s="21"/>
      <c r="I106" s="21"/>
      <c r="J106" s="21"/>
      <c r="K106" s="18"/>
      <c r="L106" s="18"/>
    </row>
    <row r="107" spans="1:12" ht="12.75" customHeight="1">
      <c r="A107" s="11" t="s">
        <v>39</v>
      </c>
      <c r="B107" s="12">
        <v>45451</v>
      </c>
      <c r="H107" s="18"/>
      <c r="I107" s="18"/>
      <c r="J107" s="18"/>
      <c r="K107" s="18"/>
      <c r="L107" s="18"/>
    </row>
    <row r="108" spans="1:12" ht="12.75" customHeight="1">
      <c r="A108" s="19" t="s">
        <v>40</v>
      </c>
      <c r="B108" s="20">
        <v>45452</v>
      </c>
      <c r="C108" s="184"/>
      <c r="D108" s="185"/>
      <c r="E108" s="185"/>
      <c r="F108" s="185"/>
      <c r="G108" s="185"/>
      <c r="H108" s="185"/>
      <c r="I108" s="185"/>
      <c r="J108" s="185"/>
      <c r="K108" s="185"/>
      <c r="L108" s="186"/>
    </row>
    <row r="109" spans="1:12" ht="12.75" customHeight="1">
      <c r="A109" s="11" t="s">
        <v>29</v>
      </c>
      <c r="B109" s="12">
        <v>45453</v>
      </c>
      <c r="C109" s="21"/>
      <c r="D109" s="21"/>
      <c r="E109" s="21"/>
      <c r="F109" s="21"/>
      <c r="G109" s="21"/>
      <c r="H109" s="21"/>
      <c r="I109" s="21"/>
      <c r="J109" s="21"/>
      <c r="K109" s="18"/>
      <c r="L109" s="18"/>
    </row>
    <row r="110" spans="1:12" ht="12.75" customHeight="1">
      <c r="A110" s="11" t="s">
        <v>32</v>
      </c>
      <c r="B110" s="12">
        <v>45454</v>
      </c>
      <c r="C110" s="21"/>
      <c r="D110" s="21"/>
      <c r="E110" s="21"/>
      <c r="F110" s="21"/>
      <c r="G110" s="21"/>
      <c r="H110" s="21"/>
      <c r="I110" s="21"/>
      <c r="J110" s="21"/>
      <c r="K110" s="18"/>
      <c r="L110" s="18"/>
    </row>
    <row r="111" spans="1:12" ht="12.75" customHeight="1">
      <c r="A111" s="11" t="s">
        <v>34</v>
      </c>
      <c r="B111" s="12">
        <v>45455</v>
      </c>
      <c r="C111" s="21"/>
      <c r="D111" s="21"/>
      <c r="E111" s="21"/>
      <c r="F111" s="21"/>
      <c r="G111" s="21"/>
      <c r="H111" s="21"/>
      <c r="I111" s="21"/>
      <c r="J111" s="21"/>
      <c r="K111" s="18"/>
      <c r="L111" s="18"/>
    </row>
    <row r="112" spans="1:12" ht="12.75" customHeight="1">
      <c r="A112" s="11" t="s">
        <v>36</v>
      </c>
      <c r="B112" s="12">
        <v>45456</v>
      </c>
      <c r="C112" s="21"/>
      <c r="D112" s="21"/>
      <c r="E112" s="21"/>
      <c r="F112" s="21"/>
      <c r="G112" s="21"/>
      <c r="H112" s="21"/>
      <c r="I112" s="21"/>
      <c r="J112" s="21"/>
      <c r="K112" s="18"/>
      <c r="L112" s="18"/>
    </row>
    <row r="113" spans="1:12" ht="12.75" customHeight="1">
      <c r="A113" s="11" t="s">
        <v>43</v>
      </c>
      <c r="B113" s="12">
        <v>45457</v>
      </c>
      <c r="C113" s="21"/>
      <c r="D113" s="21"/>
      <c r="E113" s="21"/>
      <c r="F113" s="21"/>
      <c r="G113" s="21"/>
      <c r="H113" s="21"/>
      <c r="I113" s="21"/>
      <c r="J113" s="21"/>
      <c r="K113" s="18"/>
      <c r="L113" s="18"/>
    </row>
    <row r="114" spans="1:12" ht="12.75" customHeight="1">
      <c r="A114" s="11" t="s">
        <v>39</v>
      </c>
      <c r="B114" s="12">
        <v>45458</v>
      </c>
      <c r="C114" s="21"/>
      <c r="D114" s="21"/>
      <c r="E114" s="21"/>
      <c r="F114" s="21"/>
      <c r="G114" s="18"/>
      <c r="H114" s="18"/>
      <c r="I114" s="21"/>
      <c r="J114" s="21"/>
      <c r="K114" s="18"/>
      <c r="L114" s="18"/>
    </row>
    <row r="115" spans="1:12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2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2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2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2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2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2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2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2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2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2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2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2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1:11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1:11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1:11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1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1:11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1:11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1:11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1:11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1:11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1: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1:11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1:11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1:11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1:11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1:11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1:11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1:11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1:11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1:11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1:1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1:11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1:11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1:11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1:11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1:11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1:11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1:11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1:11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1:11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1:1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1:11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1:11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1:11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1:11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1:11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1:11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1:11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1:11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1:11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1:1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1:11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1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1:11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1:11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1:11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1:11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1:11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1:11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1:1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1:11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1:11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1:11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1:11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1:11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1:11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1:11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1:11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1:11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1:11" ht="12.75" customHeight="1">
      <c r="A261" s="21"/>
      <c r="B261" s="21"/>
      <c r="C261" s="21"/>
      <c r="D261" s="21"/>
      <c r="E261" s="21"/>
      <c r="F261" s="21"/>
      <c r="G261" s="21"/>
      <c r="H261" s="31"/>
      <c r="I261" s="31"/>
      <c r="J261" s="31"/>
      <c r="K261" s="88"/>
    </row>
    <row r="262" spans="1:11" ht="12.75" customHeight="1">
      <c r="A262" s="21"/>
      <c r="B262" s="21"/>
      <c r="C262" s="21"/>
      <c r="D262" s="21"/>
      <c r="E262" s="21"/>
      <c r="F262" s="21"/>
      <c r="G262" s="21"/>
      <c r="H262" s="31"/>
      <c r="I262" s="31"/>
      <c r="J262" s="31"/>
      <c r="K262" s="88"/>
    </row>
    <row r="263" spans="1:11" ht="12.75" customHeight="1">
      <c r="A263" s="21"/>
      <c r="B263" s="21"/>
      <c r="C263" s="21"/>
      <c r="D263" s="21"/>
      <c r="E263" s="21"/>
      <c r="F263" s="21"/>
      <c r="G263" s="21"/>
      <c r="H263" s="31"/>
      <c r="I263" s="31"/>
      <c r="J263" s="31"/>
      <c r="K263" s="88"/>
    </row>
    <row r="264" spans="1:11" ht="12.75" customHeight="1">
      <c r="A264" s="21"/>
      <c r="B264" s="21"/>
      <c r="C264" s="21"/>
      <c r="D264" s="21"/>
      <c r="E264" s="21"/>
      <c r="F264" s="21"/>
      <c r="G264" s="21"/>
      <c r="H264" s="31"/>
      <c r="I264" s="31"/>
      <c r="J264" s="31"/>
      <c r="K264" s="88"/>
    </row>
    <row r="265" spans="1:11" ht="12.75" customHeight="1">
      <c r="A265" s="21"/>
      <c r="B265" s="21"/>
      <c r="C265" s="21"/>
      <c r="D265" s="21"/>
      <c r="E265" s="21"/>
      <c r="F265" s="21"/>
      <c r="G265" s="21"/>
      <c r="H265" s="31"/>
      <c r="I265" s="31"/>
      <c r="J265" s="31"/>
      <c r="K265" s="88"/>
    </row>
    <row r="266" spans="1:11" ht="12.75" customHeight="1">
      <c r="A266" s="21"/>
      <c r="B266" s="21"/>
      <c r="C266" s="21"/>
      <c r="D266" s="21"/>
      <c r="E266" s="21"/>
      <c r="F266" s="21"/>
      <c r="G266" s="21"/>
      <c r="H266" s="31"/>
      <c r="I266" s="31"/>
      <c r="J266" s="31"/>
      <c r="K266" s="88"/>
    </row>
    <row r="267" spans="1:11" ht="12.75" customHeight="1">
      <c r="A267" s="21"/>
      <c r="B267" s="21"/>
      <c r="C267" s="21"/>
      <c r="D267" s="21"/>
      <c r="E267" s="21"/>
      <c r="F267" s="21"/>
      <c r="G267" s="21"/>
      <c r="H267" s="31"/>
      <c r="I267" s="31"/>
      <c r="J267" s="31"/>
      <c r="K267" s="88"/>
    </row>
    <row r="268" spans="1:11" ht="12.75" customHeight="1">
      <c r="A268" s="21"/>
      <c r="B268" s="21"/>
      <c r="C268" s="21"/>
      <c r="D268" s="21"/>
      <c r="E268" s="21"/>
      <c r="F268" s="21"/>
      <c r="G268" s="21"/>
      <c r="H268" s="31"/>
      <c r="I268" s="31"/>
      <c r="J268" s="31"/>
      <c r="K268" s="88"/>
    </row>
    <row r="269" spans="1:11" ht="12.75" customHeight="1">
      <c r="A269" s="21"/>
      <c r="B269" s="21"/>
      <c r="C269" s="21"/>
      <c r="D269" s="21"/>
      <c r="E269" s="21"/>
      <c r="F269" s="21"/>
      <c r="G269" s="21"/>
      <c r="H269" s="31"/>
      <c r="I269" s="31"/>
      <c r="J269" s="31"/>
      <c r="K269" s="88"/>
    </row>
    <row r="270" spans="1:11" ht="12.75" customHeight="1">
      <c r="A270" s="21"/>
      <c r="B270" s="21"/>
      <c r="C270" s="21"/>
      <c r="D270" s="21"/>
      <c r="E270" s="21"/>
      <c r="F270" s="21"/>
      <c r="G270" s="21"/>
      <c r="H270" s="31"/>
      <c r="I270" s="31"/>
      <c r="J270" s="31"/>
      <c r="K270" s="88"/>
    </row>
    <row r="271" spans="1:11" ht="12.75" customHeight="1">
      <c r="A271" s="21"/>
      <c r="B271" s="21"/>
      <c r="C271" s="21"/>
      <c r="D271" s="21"/>
      <c r="E271" s="21"/>
      <c r="F271" s="21"/>
      <c r="G271" s="21"/>
      <c r="H271" s="31"/>
      <c r="I271" s="31"/>
      <c r="J271" s="31"/>
      <c r="K271" s="88"/>
    </row>
    <row r="272" spans="1:11" ht="12.75" customHeight="1">
      <c r="A272" s="21"/>
      <c r="B272" s="21"/>
      <c r="C272" s="21"/>
      <c r="D272" s="21"/>
      <c r="E272" s="21"/>
      <c r="F272" s="21"/>
      <c r="G272" s="21"/>
      <c r="H272" s="31"/>
      <c r="I272" s="31"/>
      <c r="J272" s="31"/>
      <c r="K272" s="88"/>
    </row>
    <row r="273" spans="1:11" ht="12.75" customHeight="1">
      <c r="A273" s="21"/>
      <c r="B273" s="21"/>
      <c r="C273" s="21"/>
      <c r="D273" s="21"/>
      <c r="E273" s="21"/>
      <c r="F273" s="21"/>
      <c r="G273" s="21"/>
      <c r="H273" s="31"/>
      <c r="I273" s="31"/>
      <c r="J273" s="31"/>
      <c r="K273" s="88"/>
    </row>
    <row r="274" spans="1:11" ht="12.75" customHeight="1">
      <c r="A274" s="21"/>
      <c r="B274" s="21"/>
      <c r="C274" s="21"/>
      <c r="D274" s="21"/>
      <c r="E274" s="21"/>
      <c r="F274" s="21"/>
      <c r="G274" s="21"/>
      <c r="H274" s="31"/>
      <c r="I274" s="31"/>
      <c r="J274" s="31"/>
      <c r="K274" s="88"/>
    </row>
    <row r="275" spans="1:11" ht="12.75" customHeight="1">
      <c r="A275" s="21"/>
      <c r="B275" s="21"/>
      <c r="C275" s="21"/>
      <c r="D275" s="21"/>
      <c r="E275" s="21"/>
      <c r="F275" s="21"/>
      <c r="G275" s="21"/>
      <c r="H275" s="31"/>
      <c r="I275" s="31"/>
      <c r="J275" s="31"/>
      <c r="K275" s="88"/>
    </row>
    <row r="276" spans="1:11" ht="12.75" customHeight="1">
      <c r="A276" s="21"/>
      <c r="B276" s="21"/>
      <c r="C276" s="21"/>
      <c r="D276" s="21"/>
      <c r="E276" s="21"/>
      <c r="F276" s="21"/>
      <c r="G276" s="21"/>
      <c r="H276" s="31"/>
      <c r="I276" s="31"/>
      <c r="J276" s="31"/>
      <c r="K276" s="88"/>
    </row>
    <row r="277" spans="1:11" ht="12.75" customHeight="1">
      <c r="A277" s="21"/>
      <c r="B277" s="21"/>
      <c r="C277" s="21"/>
      <c r="D277" s="21"/>
      <c r="E277" s="21"/>
      <c r="F277" s="21"/>
      <c r="G277" s="21"/>
      <c r="H277" s="31"/>
      <c r="I277" s="31"/>
      <c r="J277" s="31"/>
      <c r="K277" s="88"/>
    </row>
    <row r="278" spans="1:11" ht="12.75" customHeight="1">
      <c r="A278" s="21"/>
      <c r="B278" s="21"/>
      <c r="C278" s="21"/>
      <c r="D278" s="21"/>
      <c r="E278" s="21"/>
      <c r="F278" s="21"/>
      <c r="G278" s="21"/>
      <c r="H278" s="31"/>
      <c r="I278" s="31"/>
      <c r="J278" s="31"/>
      <c r="K278" s="88"/>
    </row>
    <row r="279" spans="1:11" ht="12.75" customHeight="1">
      <c r="A279" s="21"/>
      <c r="B279" s="21"/>
      <c r="C279" s="21"/>
      <c r="D279" s="21"/>
      <c r="E279" s="21"/>
      <c r="F279" s="21"/>
      <c r="G279" s="21"/>
      <c r="H279" s="31"/>
      <c r="I279" s="31"/>
      <c r="J279" s="31"/>
      <c r="K279" s="88"/>
    </row>
    <row r="280" spans="1:11" ht="12.75" customHeight="1">
      <c r="A280" s="21"/>
      <c r="B280" s="21"/>
      <c r="C280" s="21"/>
      <c r="D280" s="21"/>
      <c r="E280" s="21"/>
      <c r="F280" s="21"/>
      <c r="G280" s="21"/>
      <c r="H280" s="31"/>
      <c r="I280" s="31"/>
      <c r="J280" s="31"/>
      <c r="K280" s="88"/>
    </row>
    <row r="281" spans="1:11" ht="12.75" customHeight="1">
      <c r="A281" s="21"/>
      <c r="B281" s="21"/>
      <c r="C281" s="21"/>
      <c r="D281" s="21"/>
      <c r="E281" s="21"/>
      <c r="F281" s="21"/>
      <c r="G281" s="21"/>
      <c r="H281" s="31"/>
      <c r="I281" s="31"/>
      <c r="J281" s="31"/>
      <c r="K281" s="88"/>
    </row>
    <row r="282" spans="1:11" ht="12.75" customHeight="1">
      <c r="A282" s="21"/>
      <c r="B282" s="21"/>
      <c r="C282" s="21"/>
      <c r="D282" s="21"/>
      <c r="E282" s="21"/>
      <c r="F282" s="21"/>
      <c r="G282" s="21"/>
      <c r="H282" s="31"/>
      <c r="I282" s="31"/>
      <c r="J282" s="31"/>
      <c r="K282" s="88"/>
    </row>
    <row r="283" spans="1:11" ht="12.75" customHeight="1">
      <c r="A283" s="21"/>
      <c r="B283" s="21"/>
      <c r="C283" s="21"/>
      <c r="D283" s="21"/>
      <c r="E283" s="21"/>
      <c r="F283" s="21"/>
      <c r="G283" s="21"/>
      <c r="H283" s="31"/>
      <c r="I283" s="31"/>
      <c r="J283" s="31"/>
      <c r="K283" s="88"/>
    </row>
    <row r="284" spans="1:11" ht="12.75" customHeight="1">
      <c r="A284" s="21"/>
      <c r="B284" s="21"/>
      <c r="C284" s="21"/>
      <c r="D284" s="21"/>
      <c r="E284" s="21"/>
      <c r="F284" s="21"/>
      <c r="G284" s="21"/>
      <c r="H284" s="31"/>
      <c r="I284" s="31"/>
      <c r="J284" s="31"/>
      <c r="K284" s="88"/>
    </row>
    <row r="285" spans="1:11" ht="12.75" customHeight="1">
      <c r="A285" s="21"/>
      <c r="B285" s="21"/>
      <c r="C285" s="21"/>
      <c r="D285" s="21"/>
      <c r="E285" s="21"/>
      <c r="F285" s="21"/>
      <c r="G285" s="21"/>
      <c r="H285" s="31"/>
      <c r="I285" s="31"/>
      <c r="J285" s="31"/>
      <c r="K285" s="88"/>
    </row>
    <row r="286" spans="1:11" ht="12.75" customHeight="1">
      <c r="A286" s="21"/>
      <c r="B286" s="21"/>
      <c r="C286" s="21"/>
      <c r="D286" s="21"/>
      <c r="E286" s="21"/>
      <c r="F286" s="21"/>
      <c r="G286" s="21"/>
      <c r="H286" s="31"/>
      <c r="I286" s="31"/>
      <c r="J286" s="31"/>
      <c r="K286" s="88"/>
    </row>
    <row r="287" spans="1:11" ht="12.75" customHeight="1">
      <c r="A287" s="21"/>
      <c r="B287" s="21"/>
      <c r="C287" s="21"/>
      <c r="D287" s="21"/>
      <c r="E287" s="21"/>
      <c r="F287" s="21"/>
      <c r="G287" s="21"/>
      <c r="H287" s="31"/>
      <c r="I287" s="31"/>
      <c r="J287" s="31"/>
      <c r="K287" s="88"/>
    </row>
    <row r="288" spans="1:11" ht="12.75" customHeight="1">
      <c r="A288" s="21"/>
      <c r="B288" s="21"/>
      <c r="C288" s="21"/>
      <c r="D288" s="21"/>
      <c r="E288" s="21"/>
      <c r="F288" s="21"/>
      <c r="G288" s="21"/>
      <c r="H288" s="31"/>
      <c r="I288" s="31"/>
      <c r="J288" s="31"/>
      <c r="K288" s="88"/>
    </row>
    <row r="289" spans="1:11" ht="12.75" customHeight="1">
      <c r="A289" s="21"/>
      <c r="B289" s="21"/>
      <c r="C289" s="21"/>
      <c r="D289" s="21"/>
      <c r="E289" s="21"/>
      <c r="F289" s="21"/>
      <c r="G289" s="21"/>
      <c r="H289" s="31"/>
      <c r="I289" s="31"/>
      <c r="J289" s="31"/>
      <c r="K289" s="88"/>
    </row>
    <row r="290" spans="1:11" ht="12.75" customHeight="1">
      <c r="A290" s="21"/>
      <c r="B290" s="21"/>
      <c r="C290" s="21"/>
      <c r="D290" s="21"/>
      <c r="E290" s="21"/>
      <c r="F290" s="21"/>
      <c r="G290" s="21"/>
      <c r="H290" s="31"/>
      <c r="I290" s="31"/>
      <c r="J290" s="31"/>
      <c r="K290" s="88"/>
    </row>
    <row r="291" spans="1:11" ht="12.75" customHeight="1">
      <c r="A291" s="21"/>
      <c r="B291" s="21"/>
      <c r="C291" s="21"/>
      <c r="D291" s="21"/>
      <c r="E291" s="21"/>
      <c r="F291" s="21"/>
      <c r="G291" s="21"/>
      <c r="H291" s="31"/>
      <c r="I291" s="31"/>
      <c r="J291" s="31"/>
      <c r="K291" s="88"/>
    </row>
    <row r="292" spans="1:11" ht="12.75" customHeight="1">
      <c r="A292" s="21"/>
      <c r="B292" s="21"/>
      <c r="C292" s="21"/>
      <c r="D292" s="21"/>
      <c r="E292" s="21"/>
      <c r="F292" s="21"/>
      <c r="G292" s="21"/>
      <c r="H292" s="31"/>
      <c r="I292" s="31"/>
      <c r="J292" s="31"/>
      <c r="K292" s="88"/>
    </row>
    <row r="293" spans="1:11" ht="12.75" customHeight="1">
      <c r="A293" s="21"/>
      <c r="B293" s="21"/>
      <c r="C293" s="21"/>
      <c r="D293" s="21"/>
      <c r="E293" s="21"/>
      <c r="F293" s="21"/>
      <c r="G293" s="21"/>
      <c r="H293" s="31"/>
      <c r="I293" s="31"/>
      <c r="J293" s="31"/>
      <c r="K293" s="88"/>
    </row>
    <row r="294" spans="1:11" ht="12.75" customHeight="1">
      <c r="A294" s="21"/>
      <c r="B294" s="21"/>
      <c r="C294" s="21"/>
      <c r="D294" s="21"/>
      <c r="E294" s="21"/>
      <c r="F294" s="21"/>
      <c r="G294" s="21"/>
      <c r="H294" s="31"/>
      <c r="I294" s="31"/>
      <c r="J294" s="31"/>
      <c r="K294" s="88"/>
    </row>
    <row r="295" spans="1:11" ht="12.75" customHeight="1">
      <c r="A295" s="21"/>
      <c r="B295" s="21"/>
      <c r="C295" s="21"/>
      <c r="D295" s="21"/>
      <c r="E295" s="21"/>
      <c r="F295" s="21"/>
      <c r="G295" s="21"/>
      <c r="H295" s="31"/>
      <c r="I295" s="31"/>
      <c r="J295" s="31"/>
      <c r="K295" s="88"/>
    </row>
    <row r="296" spans="1:11" ht="12.75" customHeight="1">
      <c r="A296" s="21"/>
      <c r="B296" s="21"/>
      <c r="C296" s="21"/>
      <c r="D296" s="21"/>
      <c r="E296" s="21"/>
      <c r="F296" s="21"/>
      <c r="G296" s="21"/>
      <c r="H296" s="31"/>
      <c r="I296" s="31"/>
      <c r="J296" s="31"/>
      <c r="K296" s="88"/>
    </row>
    <row r="297" spans="1:11" ht="12.75" customHeight="1">
      <c r="A297" s="21"/>
      <c r="B297" s="21"/>
      <c r="C297" s="21"/>
      <c r="D297" s="21"/>
      <c r="E297" s="21"/>
      <c r="F297" s="21"/>
      <c r="G297" s="21"/>
      <c r="H297" s="31"/>
      <c r="I297" s="31"/>
      <c r="J297" s="31"/>
      <c r="K297" s="88"/>
    </row>
    <row r="298" spans="1:11" ht="12.75" customHeight="1">
      <c r="A298" s="21"/>
      <c r="B298" s="21"/>
      <c r="C298" s="21"/>
      <c r="D298" s="21"/>
      <c r="E298" s="21"/>
      <c r="F298" s="21"/>
      <c r="G298" s="21"/>
      <c r="H298" s="31"/>
      <c r="I298" s="31"/>
      <c r="J298" s="31"/>
      <c r="K298" s="88"/>
    </row>
    <row r="299" spans="1:11" ht="12.75" customHeight="1">
      <c r="A299" s="21"/>
      <c r="B299" s="21"/>
      <c r="C299" s="21"/>
      <c r="D299" s="21"/>
      <c r="E299" s="21"/>
      <c r="F299" s="21"/>
      <c r="G299" s="21"/>
      <c r="H299" s="31"/>
      <c r="I299" s="31"/>
      <c r="J299" s="31"/>
      <c r="K299" s="88"/>
    </row>
    <row r="300" spans="1:11" ht="12.75" customHeight="1">
      <c r="A300" s="21"/>
      <c r="B300" s="21"/>
      <c r="C300" s="21"/>
      <c r="D300" s="21"/>
      <c r="E300" s="21"/>
      <c r="F300" s="21"/>
      <c r="G300" s="21"/>
      <c r="H300" s="31"/>
      <c r="I300" s="31"/>
      <c r="J300" s="31"/>
      <c r="K300" s="88"/>
    </row>
    <row r="301" spans="1:11" ht="12.75" customHeight="1">
      <c r="A301" s="21"/>
      <c r="B301" s="21"/>
      <c r="C301" s="21"/>
      <c r="D301" s="21"/>
      <c r="E301" s="21"/>
      <c r="F301" s="21"/>
      <c r="G301" s="21"/>
      <c r="H301" s="31"/>
      <c r="I301" s="31"/>
      <c r="J301" s="31"/>
      <c r="K301" s="88"/>
    </row>
    <row r="302" spans="1:11" ht="12.75" customHeight="1">
      <c r="A302" s="21"/>
      <c r="B302" s="21"/>
      <c r="C302" s="21"/>
      <c r="D302" s="21"/>
      <c r="E302" s="21"/>
      <c r="F302" s="21"/>
      <c r="G302" s="21"/>
      <c r="H302" s="31"/>
      <c r="I302" s="31"/>
      <c r="J302" s="31"/>
      <c r="K302" s="88"/>
    </row>
    <row r="303" spans="1:11" ht="12.75" customHeight="1">
      <c r="A303" s="21"/>
      <c r="B303" s="21"/>
      <c r="C303" s="21"/>
      <c r="D303" s="21"/>
      <c r="E303" s="21"/>
      <c r="F303" s="21"/>
      <c r="G303" s="21"/>
      <c r="H303" s="31"/>
      <c r="I303" s="31"/>
      <c r="J303" s="31"/>
      <c r="K303" s="88"/>
    </row>
    <row r="304" spans="1:11" ht="12.75" customHeight="1">
      <c r="A304" s="21"/>
      <c r="B304" s="21"/>
      <c r="C304" s="21"/>
      <c r="D304" s="21"/>
      <c r="E304" s="21"/>
      <c r="F304" s="21"/>
      <c r="G304" s="21"/>
      <c r="H304" s="31"/>
      <c r="I304" s="31"/>
      <c r="J304" s="31"/>
      <c r="K304" s="88"/>
    </row>
    <row r="305" spans="1:11" ht="12.75" customHeight="1">
      <c r="A305" s="21"/>
      <c r="B305" s="21"/>
      <c r="C305" s="21"/>
      <c r="D305" s="21"/>
      <c r="E305" s="21"/>
      <c r="F305" s="21"/>
      <c r="G305" s="21"/>
      <c r="H305" s="31"/>
      <c r="I305" s="31"/>
      <c r="J305" s="31"/>
      <c r="K305" s="88"/>
    </row>
    <row r="306" spans="1:11" ht="12.75" customHeight="1">
      <c r="A306" s="21"/>
      <c r="B306" s="21"/>
      <c r="C306" s="21"/>
      <c r="D306" s="21"/>
      <c r="E306" s="21"/>
      <c r="F306" s="21"/>
      <c r="G306" s="21"/>
      <c r="H306" s="31"/>
      <c r="I306" s="31"/>
      <c r="J306" s="31"/>
      <c r="K306" s="88"/>
    </row>
    <row r="307" spans="1:11" ht="12.75" customHeight="1">
      <c r="A307" s="21"/>
      <c r="B307" s="21"/>
      <c r="C307" s="21"/>
      <c r="D307" s="21"/>
      <c r="E307" s="21"/>
      <c r="F307" s="21"/>
      <c r="G307" s="21"/>
      <c r="H307" s="31"/>
      <c r="I307" s="31"/>
      <c r="J307" s="31"/>
      <c r="K307" s="88"/>
    </row>
    <row r="308" spans="1:11" ht="12.75" customHeight="1">
      <c r="A308" s="21"/>
      <c r="B308" s="21"/>
      <c r="C308" s="21"/>
      <c r="D308" s="21"/>
      <c r="E308" s="21"/>
      <c r="F308" s="21"/>
      <c r="G308" s="21"/>
      <c r="H308" s="31"/>
      <c r="I308" s="31"/>
      <c r="J308" s="31"/>
      <c r="K308" s="88"/>
    </row>
    <row r="309" spans="1:11" ht="12.75" customHeight="1">
      <c r="A309" s="21"/>
      <c r="B309" s="21"/>
      <c r="C309" s="21"/>
      <c r="D309" s="21"/>
      <c r="E309" s="21"/>
      <c r="F309" s="21"/>
      <c r="G309" s="21"/>
      <c r="H309" s="31"/>
      <c r="I309" s="31"/>
      <c r="J309" s="31"/>
      <c r="K309" s="88"/>
    </row>
    <row r="310" spans="1:11" ht="12.75" customHeight="1">
      <c r="A310" s="21"/>
      <c r="B310" s="21"/>
      <c r="C310" s="21"/>
      <c r="D310" s="21"/>
      <c r="E310" s="21"/>
      <c r="F310" s="21"/>
      <c r="G310" s="21"/>
      <c r="H310" s="31"/>
      <c r="I310" s="31"/>
      <c r="J310" s="31"/>
      <c r="K310" s="88"/>
    </row>
    <row r="311" spans="1:11" ht="12.75" customHeight="1">
      <c r="A311" s="21"/>
      <c r="B311" s="21"/>
      <c r="C311" s="21"/>
      <c r="D311" s="21"/>
      <c r="E311" s="21"/>
      <c r="F311" s="21"/>
      <c r="G311" s="21"/>
      <c r="H311" s="31"/>
      <c r="I311" s="31"/>
      <c r="J311" s="31"/>
      <c r="K311" s="88"/>
    </row>
    <row r="312" spans="1:11" ht="12.75" customHeight="1">
      <c r="A312" s="21"/>
      <c r="B312" s="21"/>
      <c r="C312" s="21"/>
      <c r="D312" s="21"/>
      <c r="E312" s="21"/>
      <c r="F312" s="21"/>
      <c r="G312" s="21"/>
      <c r="H312" s="31"/>
      <c r="I312" s="31"/>
      <c r="J312" s="31"/>
      <c r="K312" s="88"/>
    </row>
    <row r="313" spans="1:11" ht="12.75" customHeight="1">
      <c r="A313" s="21"/>
      <c r="B313" s="21"/>
      <c r="C313" s="21"/>
      <c r="D313" s="21"/>
      <c r="E313" s="21"/>
      <c r="F313" s="21"/>
      <c r="G313" s="21"/>
      <c r="H313" s="31"/>
      <c r="I313" s="31"/>
      <c r="J313" s="31"/>
      <c r="K313" s="88"/>
    </row>
    <row r="314" spans="1:11" ht="12.75" customHeight="1">
      <c r="A314" s="21"/>
      <c r="B314" s="21"/>
      <c r="C314" s="21"/>
      <c r="D314" s="21"/>
      <c r="E314" s="21"/>
      <c r="F314" s="21"/>
      <c r="G314" s="21"/>
      <c r="H314" s="31"/>
      <c r="I314" s="31"/>
      <c r="J314" s="31"/>
      <c r="K314" s="88"/>
    </row>
  </sheetData>
  <mergeCells count="30">
    <mergeCell ref="O18:P18"/>
    <mergeCell ref="M83:M85"/>
    <mergeCell ref="C83:L85"/>
    <mergeCell ref="C17:L17"/>
    <mergeCell ref="C24:L24"/>
    <mergeCell ref="C52:L52"/>
    <mergeCell ref="C69:L69"/>
    <mergeCell ref="C38:L38"/>
    <mergeCell ref="C31:L31"/>
    <mergeCell ref="C39:L39"/>
    <mergeCell ref="C108:L108"/>
    <mergeCell ref="C87:L87"/>
    <mergeCell ref="C73:L73"/>
    <mergeCell ref="C80:L80"/>
    <mergeCell ref="C94:L94"/>
    <mergeCell ref="A10:B10"/>
    <mergeCell ref="A2:L2"/>
    <mergeCell ref="A3:L3"/>
    <mergeCell ref="A4:L4"/>
    <mergeCell ref="A5:L5"/>
    <mergeCell ref="J8:L8"/>
    <mergeCell ref="E6:F6"/>
    <mergeCell ref="J7:L7"/>
    <mergeCell ref="J6:L6"/>
    <mergeCell ref="E7:F7"/>
    <mergeCell ref="C6:D6"/>
    <mergeCell ref="A6:B7"/>
    <mergeCell ref="A8:B8"/>
    <mergeCell ref="E8:F8"/>
    <mergeCell ref="A9:L9"/>
  </mergeCells>
  <conditionalFormatting sqref="A11:B114 C51:G51 C58:G58 H97:L97 C99:L99 H106:L107 D91:L91 C48:L50 C46:C47 F46:L47">
    <cfRule type="containsText" dxfId="640" priority="45" operator="containsText" text="Psicologia del lavoro">
      <formula>NOT(ISERROR(SEARCH(("Psicologia del lavoro"),(A11))))</formula>
    </cfRule>
  </conditionalFormatting>
  <conditionalFormatting sqref="C17 C24 J25:L30 C31 J32:L32 K33:L33 J34:L37 C38 J40:L44 C53:H53 K53:L55 C54:G55 C56:L58 C60:L62 C66 C67:L68 C69 C70:H70 I70:L71 D71:G72 C71:C73 H72:L72 C74:L79 C80 C81:L82 C86:L86 C87 C88:L90 D91:L91 C94 C108">
    <cfRule type="containsText" dxfId="639" priority="54" operator="containsText" text="Organizzazione aziendale">
      <formula>NOT(ISERROR(SEARCH(("Organizzazione aziendale"),(C17))))</formula>
    </cfRule>
  </conditionalFormatting>
  <conditionalFormatting sqref="C52">
    <cfRule type="containsText" dxfId="638" priority="48" operator="containsText" text="inglese scientifico">
      <formula>NOT(ISERROR(SEARCH(("inglese scientifico"),(C52))))</formula>
    </cfRule>
    <cfRule type="containsText" dxfId="637" priority="49" operator="containsText" text="Psicologia del lavoro">
      <formula>NOT(ISERROR(SEARCH(("Psicologia del lavoro"),(C52))))</formula>
    </cfRule>
  </conditionalFormatting>
  <conditionalFormatting sqref="C59">
    <cfRule type="containsText" dxfId="636" priority="50" operator="containsText" text="Organizzazione aziendale">
      <formula>NOT(ISERROR(SEARCH(("Organizzazione aziendale"),(C59))))</formula>
    </cfRule>
    <cfRule type="containsText" dxfId="635" priority="51" operator="containsText" text="inglese scientifico">
      <formula>NOT(ISERROR(SEARCH(("inglese scientifico"),(C59))))</formula>
    </cfRule>
    <cfRule type="containsText" dxfId="634" priority="52" operator="containsText" text="Psicologia del lavoro">
      <formula>NOT(ISERROR(SEARCH(("Psicologia del lavoro"),(C59))))</formula>
    </cfRule>
  </conditionalFormatting>
  <conditionalFormatting sqref="C63">
    <cfRule type="containsText" dxfId="633" priority="81" operator="containsText" text="Organizzazione aziendale">
      <formula>NOT(ISERROR(SEARCH(("Organizzazione aziendale"),(C63))))</formula>
    </cfRule>
    <cfRule type="containsText" dxfId="632" priority="82" operator="containsText" text="inglese scientifico">
      <formula>NOT(ISERROR(SEARCH(("inglese scientifico"),(C63))))</formula>
    </cfRule>
    <cfRule type="containsText" dxfId="631" priority="83" operator="containsText" text="Psicologia del lavoro">
      <formula>NOT(ISERROR(SEARCH(("Psicologia del lavoro"),(C63))))</formula>
    </cfRule>
  </conditionalFormatting>
  <conditionalFormatting sqref="C83">
    <cfRule type="containsText" dxfId="630" priority="87" operator="containsText" text="Psicologia del lavoro">
      <formula>NOT(ISERROR(SEARCH(("Psicologia del lavoro"),(C83))))</formula>
    </cfRule>
    <cfRule type="containsText" dxfId="629" priority="88" operator="containsText" text="inglese scientifico">
      <formula>NOT(ISERROR(SEARCH(("inglese scientifico"),(C83))))</formula>
    </cfRule>
    <cfRule type="containsText" dxfId="628" priority="89" operator="containsText" text="Organizzazione aziendale">
      <formula>NOT(ISERROR(SEARCH(("Organizzazione aziendale"),(C83))))</formula>
    </cfRule>
  </conditionalFormatting>
  <conditionalFormatting sqref="C58:G58 A11:B114 C49:L50 C51:G51 H97:L97 C99:L99 H106:L107">
    <cfRule type="containsText" dxfId="627" priority="44" operator="containsText" text="inglese scientifico">
      <formula>NOT(ISERROR(SEARCH(("inglese scientifico"),(A11))))</formula>
    </cfRule>
  </conditionalFormatting>
  <conditionalFormatting sqref="C58:G58 C49:L50 C51:G51 H91:L91 H97:L97 C99:L99 H105:L107 C92:G92 C52">
    <cfRule type="containsText" dxfId="626" priority="47" operator="containsText" text="Organizzazione aziendale">
      <formula>NOT(ISERROR(SEARCH(("Organizzazione aziendale"),(C49))))</formula>
    </cfRule>
  </conditionalFormatting>
  <conditionalFormatting sqref="C58:G58">
    <cfRule type="containsText" dxfId="625" priority="5" operator="containsText" text="Psicologia del lavoro">
      <formula>NOT(ISERROR(SEARCH(("Psicologia del lavoro"),(C58))))</formula>
    </cfRule>
    <cfRule type="containsText" dxfId="624" priority="6" operator="containsText" text="inglese scientifico">
      <formula>NOT(ISERROR(SEARCH(("inglese scientifico"),(C58))))</formula>
    </cfRule>
    <cfRule type="containsText" dxfId="623" priority="7" operator="containsText" text="Organizzazione aziendale">
      <formula>NOT(ISERROR(SEARCH(("Organizzazione aziendale"),(C58))))</formula>
    </cfRule>
  </conditionalFormatting>
  <conditionalFormatting sqref="C92:G93">
    <cfRule type="containsText" dxfId="622" priority="2" operator="containsText" text="inglese scientifico">
      <formula>NOT(ISERROR(SEARCH(("inglese scientifico"),(C92))))</formula>
    </cfRule>
  </conditionalFormatting>
  <conditionalFormatting sqref="C93:G93">
    <cfRule type="containsText" dxfId="621" priority="1" operator="containsText" text="Psicologia del lavoro">
      <formula>NOT(ISERROR(SEARCH(("Psicologia del lavoro"),(C93))))</formula>
    </cfRule>
  </conditionalFormatting>
  <conditionalFormatting sqref="C95:G95 C96:L96 C97:G98">
    <cfRule type="containsText" dxfId="620" priority="63" operator="containsText" text="Psicologia del lavoro">
      <formula>NOT(ISERROR(SEARCH(("Psicologia del lavoro"),(C95))))</formula>
    </cfRule>
  </conditionalFormatting>
  <conditionalFormatting sqref="C97:G98 C95:G95 C96:L96">
    <cfRule type="containsText" dxfId="619" priority="62" operator="containsText" text="inglese scientifico">
      <formula>NOT(ISERROR(SEARCH(("inglese scientifico"),(C95))))</formula>
    </cfRule>
  </conditionalFormatting>
  <conditionalFormatting sqref="C97:G98">
    <cfRule type="containsText" dxfId="618" priority="61" operator="containsText" text="Organizzazione aziendale">
      <formula>NOT(ISERROR(SEARCH(("Organizzazione aziendale"),(C97))))</formula>
    </cfRule>
  </conditionalFormatting>
  <conditionalFormatting sqref="C102:G105">
    <cfRule type="containsText" dxfId="617" priority="64" operator="containsText" text="Organizzazione aziendale">
      <formula>NOT(ISERROR(SEARCH(("Organizzazione aziendale"),(C102))))</formula>
    </cfRule>
    <cfRule type="containsText" dxfId="616" priority="65" operator="containsText" text="inglese scientifico">
      <formula>NOT(ISERROR(SEARCH(("inglese scientifico"),(C102))))</formula>
    </cfRule>
    <cfRule type="containsText" dxfId="615" priority="66" operator="containsText" text="Psicologia del lavoro">
      <formula>NOT(ISERROR(SEARCH(("Psicologia del lavoro"),(C102))))</formula>
    </cfRule>
  </conditionalFormatting>
  <conditionalFormatting sqref="C48:L48 C46:C47 F46:L47">
    <cfRule type="containsText" dxfId="614" priority="73" operator="containsText" text="inglese scientifico">
      <formula>NOT(ISERROR(SEARCH(("inglese scientifico"),(C46))))</formula>
    </cfRule>
    <cfRule type="containsText" dxfId="613" priority="74" operator="containsText" text="Organizzazione aziendale">
      <formula>NOT(ISERROR(SEARCH(("Organizzazione aziendale"),(C46))))</formula>
    </cfRule>
  </conditionalFormatting>
  <conditionalFormatting sqref="C56:L58 A6:L6 A7:E8 G7:L8 A9:L10 C17 C24 L28:L29 J29 J30:L30 C31 J32:L32 K33:L33 J34:L37 C38 J40:L44 C53:H53 K53:L55 C54:G55 C60:L62 C66 C67:L68 C69 C70:H70 I70:L71 D71:G72 C71:C73 H72:L72 C74:L79 C80 C81:L82 C86:L86 C87 C88:L90 C94 C108 A115:L174">
    <cfRule type="containsText" dxfId="612" priority="46" operator="containsText" text="Psicologia del lavoro">
      <formula>NOT(ISERROR(SEARCH(("Psicologia del lavoro"),(A6))))</formula>
    </cfRule>
  </conditionalFormatting>
  <conditionalFormatting sqref="C56:L58 D91:L91 A6:L6 A7:E8 G7:L8 A9:L10 C17 C24 L28:L29 J29 J30:L30 C31 J32:L32 K33:L33 J34:L37 C38 J40:L44 C53:H53 K53:L55 C54:G55 C60:L62 C66 C67:L68 C69 C70:H70 I70:L71 D71:G72 C71:C73 H72:L72 C74:L79 C80 C81:L82 C86:L86 C87 C88:L90 C94 C108 A115:L197">
    <cfRule type="containsText" dxfId="611" priority="53" operator="containsText" text="inglese scientifico">
      <formula>NOT(ISERROR(SEARCH(("inglese scientifico"),(A6))))</formula>
    </cfRule>
  </conditionalFormatting>
  <conditionalFormatting sqref="C92:L92">
    <cfRule type="containsText" dxfId="610" priority="3" operator="containsText" text="Psicologia del lavoro">
      <formula>NOT(ISERROR(SEARCH(("Psicologia del lavoro"),(C92))))</formula>
    </cfRule>
  </conditionalFormatting>
  <conditionalFormatting sqref="C95:L96">
    <cfRule type="containsText" dxfId="609" priority="43" operator="containsText" text="Organizzazione aziendale">
      <formula>NOT(ISERROR(SEARCH(("Organizzazione aziendale"),(C95))))</formula>
    </cfRule>
  </conditionalFormatting>
  <conditionalFormatting sqref="C109:L114">
    <cfRule type="containsText" dxfId="608" priority="67" operator="containsText" text="Organizzazione aziendale">
      <formula>NOT(ISERROR(SEARCH(("Organizzazione aziendale"),(C109))))</formula>
    </cfRule>
    <cfRule type="containsText" dxfId="607" priority="68" operator="containsText" text="inglese scientifico">
      <formula>NOT(ISERROR(SEARCH(("inglese scientifico"),(C109))))</formula>
    </cfRule>
    <cfRule type="containsText" dxfId="606" priority="69" operator="containsText" text="Psicologia del lavoro">
      <formula>NOT(ISERROR(SEARCH(("Psicologia del lavoro"),(C109))))</formula>
    </cfRule>
  </conditionalFormatting>
  <conditionalFormatting sqref="H91:L92">
    <cfRule type="containsText" dxfId="605" priority="4" operator="containsText" text="inglese scientifico">
      <formula>NOT(ISERROR(SEARCH(("inglese scientifico"),(H91))))</formula>
    </cfRule>
  </conditionalFormatting>
  <conditionalFormatting sqref="H95:L95">
    <cfRule type="containsText" dxfId="604" priority="38" operator="containsText" text="inglese scientifico">
      <formula>NOT(ISERROR(SEARCH(("inglese scientifico"),(H95))))</formula>
    </cfRule>
    <cfRule type="containsText" dxfId="603" priority="39" operator="containsText" text="Psicologia del lavoro">
      <formula>NOT(ISERROR(SEARCH(("Psicologia del lavoro"),(H95))))</formula>
    </cfRule>
    <cfRule type="containsText" dxfId="602" priority="41" operator="containsText" text="Organizzazione aziendale">
      <formula>NOT(ISERROR(SEARCH(("Organizzazione aziendale"),(H95))))</formula>
    </cfRule>
    <cfRule type="containsText" dxfId="601" priority="42" operator="containsText" text="inglese scientifico">
      <formula>NOT(ISERROR(SEARCH(("inglese scientifico"),(H95))))</formula>
    </cfRule>
  </conditionalFormatting>
  <conditionalFormatting sqref="H102:L102">
    <cfRule type="containsText" dxfId="600" priority="26" operator="containsText" text="inglese scientifico">
      <formula>NOT(ISERROR(SEARCH(("inglese scientifico"),(H102))))</formula>
    </cfRule>
    <cfRule type="containsText" dxfId="599" priority="27" operator="containsText" text="Psicologia del lavoro">
      <formula>NOT(ISERROR(SEARCH(("Psicologia del lavoro"),(H102))))</formula>
    </cfRule>
    <cfRule type="containsText" dxfId="598" priority="29" operator="containsText" text="Organizzazione aziendale">
      <formula>NOT(ISERROR(SEARCH(("Organizzazione aziendale"),(H102))))</formula>
    </cfRule>
    <cfRule type="containsText" dxfId="597" priority="30" operator="containsText" text="inglese scientifico">
      <formula>NOT(ISERROR(SEARCH(("inglese scientifico"),(H102))))</formula>
    </cfRule>
  </conditionalFormatting>
  <conditionalFormatting sqref="H102:L103">
    <cfRule type="containsText" dxfId="596" priority="31" operator="containsText" text="Organizzazione aziendale">
      <formula>NOT(ISERROR(SEARCH(("Organizzazione aziendale"),(H102))))</formula>
    </cfRule>
  </conditionalFormatting>
  <conditionalFormatting sqref="H103:L103">
    <cfRule type="containsText" dxfId="595" priority="112" operator="containsText" text="inglese scientifico">
      <formula>NOT(ISERROR(SEARCH(("inglese scientifico"),(H103))))</formula>
    </cfRule>
    <cfRule type="containsText" dxfId="594" priority="113" operator="containsText" text="Psicologia del lavoro">
      <formula>NOT(ISERROR(SEARCH(("Psicologia del lavoro"),(H103))))</formula>
    </cfRule>
  </conditionalFormatting>
  <conditionalFormatting sqref="H104:L104">
    <cfRule type="containsText" dxfId="593" priority="14" operator="containsText" text="inglese scientifico">
      <formula>NOT(ISERROR(SEARCH(("inglese scientifico"),(H104))))</formula>
    </cfRule>
    <cfRule type="containsText" dxfId="592" priority="15" operator="containsText" text="Psicologia del lavoro">
      <formula>NOT(ISERROR(SEARCH(("Psicologia del lavoro"),(H104))))</formula>
    </cfRule>
    <cfRule type="containsText" dxfId="591" priority="17" operator="containsText" text="Organizzazione aziendale">
      <formula>NOT(ISERROR(SEARCH(("Organizzazione aziendale"),(H104))))</formula>
    </cfRule>
    <cfRule type="containsText" dxfId="590" priority="18" operator="containsText" text="inglese scientifico">
      <formula>NOT(ISERROR(SEARCH(("inglese scientifico"),(H104))))</formula>
    </cfRule>
    <cfRule type="containsText" dxfId="589" priority="19" operator="containsText" text="Organizzazione aziendale">
      <formula>NOT(ISERROR(SEARCH(("Organizzazione aziendale"),(H104))))</formula>
    </cfRule>
  </conditionalFormatting>
  <conditionalFormatting sqref="H105:L105">
    <cfRule type="containsText" dxfId="588" priority="115" operator="containsText" text="inglese scientifico">
      <formula>NOT(ISERROR(SEARCH(("inglese scientifico"),(H105))))</formula>
    </cfRule>
    <cfRule type="containsText" dxfId="587" priority="116" operator="containsText" text="Psicologia del lavoro">
      <formula>NOT(ISERROR(SEARCH(("Psicologia del lavoro"),(H105))))</formula>
    </cfRule>
  </conditionalFormatting>
  <conditionalFormatting sqref="J28">
    <cfRule type="containsText" dxfId="586" priority="103" operator="containsText" text="inglese scientifico">
      <formula>NOT(ISERROR(SEARCH(("inglese scientifico"),(J28))))</formula>
    </cfRule>
    <cfRule type="containsText" dxfId="585" priority="104" operator="containsText" text="Psicologia del lavoro">
      <formula>NOT(ISERROR(SEARCH(("Psicologia del lavoro"),(J28))))</formula>
    </cfRule>
  </conditionalFormatting>
  <conditionalFormatting sqref="J25:L27">
    <cfRule type="containsText" dxfId="584" priority="56" operator="containsText" text="inglese scientifico">
      <formula>NOT(ISERROR(SEARCH(("inglese scientifico"),(J25))))</formula>
    </cfRule>
    <cfRule type="containsText" dxfId="583" priority="57" operator="containsText" text="Psicologia del lavoro">
      <formula>NOT(ISERROR(SEARCH(("Psicologia del lavoro"),(J25))))</formula>
    </cfRule>
  </conditionalFormatting>
  <conditionalFormatting sqref="K28:K29">
    <cfRule type="containsText" dxfId="582" priority="106" operator="containsText" text="inglese scientifico">
      <formula>NOT(ISERROR(SEARCH(("inglese scientifico"),(K28))))</formula>
    </cfRule>
    <cfRule type="containsText" dxfId="581" priority="107" operator="containsText" text="Psicologia del lavoro">
      <formula>NOT(ISERROR(SEARCH(("Psicologia del lavoro"),(K28))))</formula>
    </cfRule>
  </conditionalFormatting>
  <dataValidations count="2">
    <dataValidation type="list" allowBlank="1" showErrorMessage="1" sqref="C83 C86:L86 J34:L37 K33:L33 J25:L30 J32:L32 C53:H53 K53:L53 C67:L68 C70:L70 C71:G71 I71:L71 C72:L72 C74:L79 G81:L81 C81:D82 H82:L82 C109:L114 J40:L44 C88:L90 D91:L91 C99:L99 C95:L97 C98:G98 C54:L62 C92:G92 C102:L105 H106:L107 H50:L50 C50:G51 C48:L49 C46:C47 F46:L47">
      <formula1>$O$11:$O$15</formula1>
    </dataValidation>
    <dataValidation type="list" allowBlank="1" showErrorMessage="1" sqref="C17 C24 C31 C38 C52 C63 C66 C69 C73 C80 C87 C94 C108">
      <formula1>$O$11:$O$13</formula1>
    </dataValidation>
  </dataValidation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Z314"/>
  <sheetViews>
    <sheetView zoomScale="125" zoomScaleNormal="125" workbookViewId="0">
      <pane ySplit="11" topLeftCell="A85" activePane="bottomLeft" state="frozen"/>
      <selection activeCell="A2" sqref="A2"/>
      <selection pane="bottomLeft" activeCell="C108" sqref="C108:L108"/>
    </sheetView>
  </sheetViews>
  <sheetFormatPr defaultColWidth="12.59765625" defaultRowHeight="15" customHeight="1"/>
  <cols>
    <col min="1" max="2" width="13.3984375" customWidth="1"/>
    <col min="3" max="4" width="24.09765625" customWidth="1"/>
    <col min="5" max="5" width="22.59765625" customWidth="1"/>
    <col min="6" max="6" width="22.09765625" customWidth="1"/>
    <col min="7" max="7" width="30" customWidth="1"/>
    <col min="8" max="12" width="24.09765625" customWidth="1"/>
    <col min="13" max="14" width="2.8984375" customWidth="1"/>
    <col min="15" max="15" width="23.09765625" customWidth="1"/>
    <col min="16" max="16" width="19.8984375" customWidth="1"/>
    <col min="17" max="17" width="17.59765625" customWidth="1"/>
    <col min="18" max="26" width="10" customWidth="1"/>
  </cols>
  <sheetData>
    <row r="1" spans="1:26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2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23.25" customHeight="1">
      <c r="A2" s="153" t="s">
        <v>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5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20.25" customHeight="1">
      <c r="A3" s="156" t="s">
        <v>1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8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2.75" customHeight="1">
      <c r="A4" s="159" t="s">
        <v>46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1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40.5" customHeight="1">
      <c r="A5" s="162" t="s">
        <v>47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5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33.75" customHeight="1">
      <c r="A6" s="177" t="s">
        <v>4</v>
      </c>
      <c r="B6" s="178"/>
      <c r="C6" s="212" t="s">
        <v>48</v>
      </c>
      <c r="D6" s="167"/>
      <c r="E6" s="212"/>
      <c r="F6" s="167"/>
      <c r="G6" s="212" t="s">
        <v>49</v>
      </c>
      <c r="H6" s="172"/>
      <c r="I6" s="167"/>
      <c r="J6" s="212"/>
      <c r="K6" s="172"/>
      <c r="L6" s="173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36" customHeight="1">
      <c r="A7" s="179"/>
      <c r="B7" s="152"/>
      <c r="C7" s="89" t="s">
        <v>50</v>
      </c>
      <c r="D7" s="33" t="s">
        <v>51</v>
      </c>
      <c r="E7" s="220" t="s">
        <v>52</v>
      </c>
      <c r="F7" s="175"/>
      <c r="G7" s="21" t="s">
        <v>53</v>
      </c>
      <c r="H7" s="109" t="s">
        <v>54</v>
      </c>
      <c r="I7" s="90" t="s">
        <v>55</v>
      </c>
      <c r="J7" s="219" t="s">
        <v>56</v>
      </c>
      <c r="K7" s="169"/>
      <c r="L7" s="170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29.25" customHeight="1">
      <c r="A8" s="180" t="s">
        <v>11</v>
      </c>
      <c r="B8" s="175"/>
      <c r="C8" s="21" t="s">
        <v>57</v>
      </c>
      <c r="D8" s="21" t="s">
        <v>58</v>
      </c>
      <c r="E8" s="213" t="s">
        <v>59</v>
      </c>
      <c r="F8" s="175"/>
      <c r="G8" s="21" t="s">
        <v>60</v>
      </c>
      <c r="H8" s="21" t="s">
        <v>61</v>
      </c>
      <c r="I8" s="21" t="s">
        <v>62</v>
      </c>
      <c r="J8" s="210" t="s">
        <v>63</v>
      </c>
      <c r="K8" s="164"/>
      <c r="L8" s="165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33.75" customHeight="1">
      <c r="A9" s="181"/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3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2.75" customHeight="1">
      <c r="A10" s="151" t="s">
        <v>16</v>
      </c>
      <c r="B10" s="152"/>
      <c r="C10" s="91" t="s">
        <v>17</v>
      </c>
      <c r="D10" s="91" t="s">
        <v>18</v>
      </c>
      <c r="E10" s="91" t="s">
        <v>19</v>
      </c>
      <c r="F10" s="91" t="s">
        <v>20</v>
      </c>
      <c r="G10" s="91" t="s">
        <v>21</v>
      </c>
      <c r="H10" s="91" t="s">
        <v>22</v>
      </c>
      <c r="I10" s="91" t="s">
        <v>23</v>
      </c>
      <c r="J10" s="92" t="s">
        <v>24</v>
      </c>
      <c r="K10" s="34" t="s">
        <v>25</v>
      </c>
      <c r="L10" s="35" t="s">
        <v>26</v>
      </c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3.5" customHeight="1">
      <c r="A11" s="11" t="s">
        <v>29</v>
      </c>
      <c r="B11" s="12">
        <v>45355</v>
      </c>
      <c r="C11" s="74" t="s">
        <v>30</v>
      </c>
      <c r="D11" s="74" t="s">
        <v>30</v>
      </c>
      <c r="E11" s="74" t="s">
        <v>30</v>
      </c>
      <c r="F11" s="74" t="s">
        <v>30</v>
      </c>
      <c r="G11" s="74" t="s">
        <v>30</v>
      </c>
      <c r="H11" s="74" t="s">
        <v>30</v>
      </c>
      <c r="I11" s="23"/>
      <c r="J11" s="23"/>
      <c r="K11" s="23"/>
      <c r="L11" s="23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3.5" customHeight="1">
      <c r="A12" s="11" t="s">
        <v>32</v>
      </c>
      <c r="B12" s="12">
        <v>45356</v>
      </c>
      <c r="C12" s="74" t="s">
        <v>30</v>
      </c>
      <c r="D12" s="74" t="s">
        <v>30</v>
      </c>
      <c r="E12" s="74" t="s">
        <v>30</v>
      </c>
      <c r="F12" s="74" t="s">
        <v>30</v>
      </c>
      <c r="G12" s="74" t="s">
        <v>30</v>
      </c>
      <c r="H12" s="74" t="s">
        <v>30</v>
      </c>
      <c r="I12" s="37"/>
      <c r="J12" s="37"/>
      <c r="K12" s="37"/>
      <c r="L12" s="23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3.5" customHeight="1">
      <c r="A13" s="11" t="s">
        <v>34</v>
      </c>
      <c r="B13" s="12">
        <v>45357</v>
      </c>
      <c r="C13" s="74" t="s">
        <v>30</v>
      </c>
      <c r="D13" s="74" t="s">
        <v>30</v>
      </c>
      <c r="E13" s="74" t="s">
        <v>30</v>
      </c>
      <c r="F13" s="74" t="s">
        <v>30</v>
      </c>
      <c r="G13" s="74" t="s">
        <v>30</v>
      </c>
      <c r="H13" s="74" t="s">
        <v>30</v>
      </c>
      <c r="I13" s="93"/>
      <c r="J13" s="18"/>
      <c r="K13" s="18"/>
      <c r="L13" s="18"/>
      <c r="M13" s="18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3.5" customHeight="1">
      <c r="A14" s="11" t="s">
        <v>36</v>
      </c>
      <c r="B14" s="12">
        <v>45358</v>
      </c>
      <c r="C14" s="74" t="s">
        <v>30</v>
      </c>
      <c r="D14" s="74" t="s">
        <v>30</v>
      </c>
      <c r="E14" s="74" t="s">
        <v>30</v>
      </c>
      <c r="F14" s="74" t="s">
        <v>30</v>
      </c>
      <c r="G14" s="74" t="s">
        <v>30</v>
      </c>
      <c r="H14" s="74" t="s">
        <v>30</v>
      </c>
      <c r="I14" s="93"/>
      <c r="J14" s="23"/>
      <c r="K14" s="23"/>
      <c r="L14" s="23"/>
      <c r="M14" s="23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3.5" customHeight="1">
      <c r="A15" s="11" t="s">
        <v>38</v>
      </c>
      <c r="B15" s="12">
        <v>45359</v>
      </c>
      <c r="C15" s="74" t="s">
        <v>30</v>
      </c>
      <c r="D15" s="74" t="s">
        <v>30</v>
      </c>
      <c r="E15" s="74" t="s">
        <v>30</v>
      </c>
      <c r="F15" s="74" t="s">
        <v>30</v>
      </c>
      <c r="G15" s="74" t="s">
        <v>30</v>
      </c>
      <c r="H15" s="74" t="s">
        <v>30</v>
      </c>
      <c r="I15" s="36"/>
      <c r="J15" s="37"/>
      <c r="K15" s="37"/>
      <c r="L15" s="23"/>
      <c r="M15" s="37"/>
      <c r="N15" s="6"/>
      <c r="O15" s="8"/>
      <c r="P15" s="9" t="s">
        <v>27</v>
      </c>
      <c r="Q15" s="10" t="s">
        <v>28</v>
      </c>
      <c r="R15" s="6"/>
      <c r="S15" s="6"/>
      <c r="T15" s="6"/>
      <c r="U15" s="6"/>
      <c r="V15" s="6"/>
      <c r="W15" s="6"/>
      <c r="X15" s="6"/>
      <c r="Y15" s="6"/>
      <c r="Z15" s="6"/>
    </row>
    <row r="16" spans="1:26" ht="13.5" customHeight="1">
      <c r="A16" s="11" t="s">
        <v>39</v>
      </c>
      <c r="B16" s="12">
        <v>45360</v>
      </c>
      <c r="C16" s="74" t="s">
        <v>30</v>
      </c>
      <c r="D16" s="74" t="s">
        <v>30</v>
      </c>
      <c r="E16" s="74" t="s">
        <v>30</v>
      </c>
      <c r="F16" s="74" t="s">
        <v>30</v>
      </c>
      <c r="G16" s="74" t="s">
        <v>30</v>
      </c>
      <c r="H16" s="74" t="s">
        <v>30</v>
      </c>
      <c r="I16" s="37"/>
      <c r="J16" s="37"/>
      <c r="K16" s="37"/>
      <c r="L16" s="93"/>
      <c r="M16" s="6"/>
      <c r="N16" s="6"/>
      <c r="O16" s="38" t="s">
        <v>64</v>
      </c>
      <c r="P16" s="39">
        <f>COUNTIF($A$10:$L$114,"Farmacologia generale")</f>
        <v>28</v>
      </c>
      <c r="Q16" s="8">
        <v>28</v>
      </c>
      <c r="R16" s="6"/>
      <c r="S16" s="6"/>
      <c r="T16" s="6"/>
      <c r="U16" s="6"/>
      <c r="V16" s="6"/>
      <c r="W16" s="6"/>
      <c r="X16" s="6"/>
      <c r="Y16" s="6"/>
      <c r="Z16" s="6"/>
    </row>
    <row r="17" spans="1:26" ht="13.5" customHeight="1">
      <c r="A17" s="19" t="s">
        <v>40</v>
      </c>
      <c r="B17" s="20">
        <v>45361</v>
      </c>
      <c r="C17" s="214"/>
      <c r="D17" s="215"/>
      <c r="E17" s="215"/>
      <c r="F17" s="215"/>
      <c r="G17" s="215"/>
      <c r="H17" s="215"/>
      <c r="I17" s="215"/>
      <c r="J17" s="215"/>
      <c r="K17" s="215"/>
      <c r="L17" s="216"/>
      <c r="M17" s="6"/>
      <c r="N17" s="6"/>
      <c r="O17" s="40" t="s">
        <v>65</v>
      </c>
      <c r="P17" s="39">
        <f>COUNTIF($A$10:$L$114,"Anestesiologia e Rian.")</f>
        <v>14</v>
      </c>
      <c r="Q17" s="8">
        <v>14</v>
      </c>
      <c r="R17" s="6"/>
      <c r="S17" s="6"/>
      <c r="T17" s="6"/>
      <c r="U17" s="6"/>
      <c r="V17" s="6"/>
      <c r="W17" s="6"/>
      <c r="X17" s="6"/>
      <c r="Y17" s="6"/>
      <c r="Z17" s="6"/>
    </row>
    <row r="18" spans="1:26" ht="13.5" customHeight="1">
      <c r="A18" s="11" t="s">
        <v>29</v>
      </c>
      <c r="B18" s="12">
        <v>45362</v>
      </c>
      <c r="C18" s="74" t="s">
        <v>30</v>
      </c>
      <c r="D18" s="74" t="s">
        <v>30</v>
      </c>
      <c r="E18" s="74" t="s">
        <v>30</v>
      </c>
      <c r="F18" s="74" t="s">
        <v>30</v>
      </c>
      <c r="G18" s="74" t="s">
        <v>30</v>
      </c>
      <c r="H18" s="74" t="s">
        <v>30</v>
      </c>
      <c r="I18" s="18"/>
      <c r="J18" s="18"/>
      <c r="K18" s="18"/>
      <c r="L18" s="23"/>
      <c r="M18" s="6"/>
      <c r="N18" s="6"/>
      <c r="O18" s="41" t="s">
        <v>66</v>
      </c>
      <c r="P18" s="39">
        <f>COUNTIF($A$10:$L$114,"Diritto costituzionale")</f>
        <v>42</v>
      </c>
      <c r="Q18" s="8">
        <v>42</v>
      </c>
      <c r="R18" s="6"/>
      <c r="S18" s="6"/>
      <c r="T18" s="6"/>
      <c r="U18" s="6"/>
      <c r="V18" s="6"/>
      <c r="W18" s="6"/>
      <c r="X18" s="6"/>
      <c r="Y18" s="6"/>
      <c r="Z18" s="6"/>
    </row>
    <row r="19" spans="1:26" ht="13.5" customHeight="1">
      <c r="A19" s="11" t="s">
        <v>32</v>
      </c>
      <c r="B19" s="12">
        <v>45363</v>
      </c>
      <c r="C19" s="74" t="s">
        <v>30</v>
      </c>
      <c r="D19" s="74" t="s">
        <v>30</v>
      </c>
      <c r="E19" s="74" t="s">
        <v>30</v>
      </c>
      <c r="F19" s="74" t="s">
        <v>30</v>
      </c>
      <c r="G19" s="74" t="s">
        <v>30</v>
      </c>
      <c r="H19" s="74" t="s">
        <v>30</v>
      </c>
      <c r="I19" s="84"/>
      <c r="J19" s="23"/>
      <c r="K19" s="23"/>
      <c r="L19" s="23"/>
      <c r="M19" s="6"/>
      <c r="N19" s="6"/>
      <c r="O19" s="108" t="s">
        <v>67</v>
      </c>
      <c r="P19" s="39">
        <f>COUNTIF($A$10:$L$114,"Psicologia clinica")</f>
        <v>14</v>
      </c>
      <c r="Q19" s="8">
        <v>14</v>
      </c>
      <c r="R19" s="6"/>
      <c r="S19" s="6"/>
      <c r="T19" s="6"/>
      <c r="U19" s="6"/>
      <c r="V19" s="6"/>
      <c r="W19" s="6"/>
      <c r="X19" s="6"/>
      <c r="Y19" s="6"/>
      <c r="Z19" s="6"/>
    </row>
    <row r="20" spans="1:26" ht="13.5" customHeight="1">
      <c r="A20" s="11" t="s">
        <v>34</v>
      </c>
      <c r="B20" s="12">
        <v>45364</v>
      </c>
      <c r="C20" s="74" t="s">
        <v>30</v>
      </c>
      <c r="D20" s="74" t="s">
        <v>30</v>
      </c>
      <c r="E20" s="74" t="s">
        <v>30</v>
      </c>
      <c r="F20" s="74" t="s">
        <v>30</v>
      </c>
      <c r="G20" s="74" t="s">
        <v>30</v>
      </c>
      <c r="H20" s="74" t="s">
        <v>30</v>
      </c>
      <c r="I20" s="18"/>
      <c r="J20" s="18"/>
      <c r="K20" s="18"/>
      <c r="L20" s="23"/>
      <c r="M20" s="6"/>
      <c r="N20" s="6"/>
      <c r="O20" s="146" t="s">
        <v>68</v>
      </c>
      <c r="P20" s="39">
        <v>14</v>
      </c>
      <c r="Q20" s="8">
        <v>14</v>
      </c>
      <c r="R20" s="6"/>
      <c r="S20" s="6"/>
      <c r="T20" s="6"/>
      <c r="U20" s="6"/>
      <c r="V20" s="6"/>
      <c r="W20" s="6"/>
      <c r="X20" s="6"/>
      <c r="Y20" s="6"/>
      <c r="Z20" s="6"/>
    </row>
    <row r="21" spans="1:26" ht="13.5" customHeight="1">
      <c r="A21" s="11" t="s">
        <v>36</v>
      </c>
      <c r="B21" s="12">
        <v>45365</v>
      </c>
      <c r="C21" s="74" t="s">
        <v>30</v>
      </c>
      <c r="D21" s="74" t="s">
        <v>30</v>
      </c>
      <c r="E21" s="74" t="s">
        <v>30</v>
      </c>
      <c r="F21" s="74" t="s">
        <v>30</v>
      </c>
      <c r="G21" s="74" t="s">
        <v>30</v>
      </c>
      <c r="H21" s="74" t="s">
        <v>30</v>
      </c>
      <c r="I21" s="43"/>
      <c r="J21" s="37"/>
      <c r="K21" s="37"/>
      <c r="L21" s="23"/>
      <c r="M21" s="6"/>
      <c r="N21" s="6"/>
      <c r="O21" s="44" t="s">
        <v>69</v>
      </c>
      <c r="P21" s="39">
        <f>COUNTIF($A$10:$L$114,"Riabilitazione cognitiva")</f>
        <v>28</v>
      </c>
      <c r="Q21" s="8">
        <v>28</v>
      </c>
      <c r="R21" s="6"/>
      <c r="S21" s="6"/>
      <c r="T21" s="6"/>
      <c r="U21" s="6"/>
      <c r="V21" s="6"/>
      <c r="W21" s="6"/>
      <c r="X21" s="6"/>
      <c r="Y21" s="6"/>
      <c r="Z21" s="6"/>
    </row>
    <row r="22" spans="1:26" ht="13.5" customHeight="1">
      <c r="A22" s="11" t="s">
        <v>38</v>
      </c>
      <c r="B22" s="12">
        <v>45366</v>
      </c>
      <c r="C22" s="74" t="s">
        <v>30</v>
      </c>
      <c r="D22" s="74" t="s">
        <v>30</v>
      </c>
      <c r="E22" s="74" t="s">
        <v>30</v>
      </c>
      <c r="F22" s="74" t="s">
        <v>30</v>
      </c>
      <c r="G22" s="74" t="s">
        <v>30</v>
      </c>
      <c r="H22" s="74" t="s">
        <v>30</v>
      </c>
      <c r="I22" s="50"/>
      <c r="J22" s="37"/>
      <c r="K22" s="37"/>
      <c r="L22" s="37"/>
      <c r="M22" s="6"/>
      <c r="N22" s="6"/>
      <c r="O22" s="45" t="s">
        <v>70</v>
      </c>
      <c r="P22" s="39">
        <f>COUNTIF($A$10:$L$114,"Informatica")</f>
        <v>45</v>
      </c>
      <c r="Q22" s="8">
        <v>45</v>
      </c>
      <c r="R22" s="6"/>
      <c r="S22" s="6"/>
      <c r="T22" s="6"/>
      <c r="U22" s="6"/>
      <c r="V22" s="6"/>
      <c r="W22" s="6"/>
      <c r="X22" s="6"/>
      <c r="Y22" s="6"/>
      <c r="Z22" s="6"/>
    </row>
    <row r="23" spans="1:26" ht="13.5" customHeight="1">
      <c r="A23" s="11" t="s">
        <v>39</v>
      </c>
      <c r="B23" s="12">
        <v>45367</v>
      </c>
      <c r="C23" s="74" t="s">
        <v>30</v>
      </c>
      <c r="D23" s="74" t="s">
        <v>30</v>
      </c>
      <c r="E23" s="74" t="s">
        <v>30</v>
      </c>
      <c r="F23" s="74" t="s">
        <v>30</v>
      </c>
      <c r="G23" s="74" t="s">
        <v>30</v>
      </c>
      <c r="H23" s="74" t="s">
        <v>30</v>
      </c>
      <c r="I23" s="37"/>
      <c r="J23" s="37"/>
      <c r="K23" s="37"/>
      <c r="L23" s="23"/>
      <c r="M23" s="6"/>
      <c r="N23" s="6"/>
      <c r="O23" s="94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3.5" customHeight="1">
      <c r="A24" s="19" t="s">
        <v>40</v>
      </c>
      <c r="B24" s="20">
        <v>45368</v>
      </c>
      <c r="C24" s="124"/>
      <c r="D24" s="124"/>
      <c r="E24" s="124"/>
      <c r="F24" s="124"/>
      <c r="G24" s="124"/>
      <c r="H24" s="124"/>
      <c r="I24" s="124"/>
      <c r="J24" s="124"/>
      <c r="K24" s="124"/>
      <c r="L24" s="125"/>
      <c r="M24" s="46"/>
      <c r="N24" s="46"/>
      <c r="O24" s="1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</row>
    <row r="25" spans="1:26" ht="13.5" customHeight="1">
      <c r="A25" s="11" t="s">
        <v>29</v>
      </c>
      <c r="B25" s="12">
        <v>45369</v>
      </c>
      <c r="C25" s="36"/>
      <c r="D25" s="37"/>
      <c r="E25" s="37" t="s">
        <v>69</v>
      </c>
      <c r="F25" s="37" t="s">
        <v>69</v>
      </c>
      <c r="G25" s="37" t="s">
        <v>69</v>
      </c>
      <c r="H25" s="37"/>
      <c r="I25" s="37" t="s">
        <v>69</v>
      </c>
      <c r="J25" s="37"/>
      <c r="K25" s="37"/>
      <c r="L25" s="23"/>
      <c r="M25" s="6"/>
      <c r="N25" s="6"/>
      <c r="O25" s="1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3.5" customHeight="1">
      <c r="A26" s="11" t="s">
        <v>32</v>
      </c>
      <c r="B26" s="12">
        <v>45370</v>
      </c>
      <c r="C26" s="126"/>
      <c r="D26" s="127"/>
      <c r="E26" s="127"/>
      <c r="F26" s="127"/>
      <c r="G26" s="127"/>
      <c r="H26" s="128"/>
      <c r="I26" s="127"/>
      <c r="J26" s="23"/>
      <c r="K26" s="23"/>
      <c r="L26" s="37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3.5" customHeight="1">
      <c r="A27" s="11" t="s">
        <v>34</v>
      </c>
      <c r="B27" s="12">
        <v>45371</v>
      </c>
      <c r="C27" s="36"/>
      <c r="D27" s="36" t="s">
        <v>70</v>
      </c>
      <c r="E27" s="36" t="s">
        <v>70</v>
      </c>
      <c r="F27" s="36" t="s">
        <v>70</v>
      </c>
      <c r="G27" s="36" t="s">
        <v>70</v>
      </c>
      <c r="H27" s="37"/>
      <c r="I27" s="36" t="s">
        <v>70</v>
      </c>
      <c r="J27" s="36" t="s">
        <v>70</v>
      </c>
      <c r="K27" s="36"/>
      <c r="L27" s="18"/>
      <c r="M27" s="18"/>
      <c r="N27" s="6"/>
      <c r="O27" s="205"/>
      <c r="P27" s="20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3.5" customHeight="1">
      <c r="A28" s="11" t="s">
        <v>36</v>
      </c>
      <c r="B28" s="12">
        <v>45372</v>
      </c>
      <c r="C28" s="36"/>
      <c r="D28" s="37" t="s">
        <v>66</v>
      </c>
      <c r="E28" s="84" t="s">
        <v>66</v>
      </c>
      <c r="F28" s="23" t="s">
        <v>66</v>
      </c>
      <c r="G28" s="84" t="s">
        <v>66</v>
      </c>
      <c r="H28" s="23"/>
      <c r="I28" s="93" t="s">
        <v>66</v>
      </c>
      <c r="J28" s="23" t="s">
        <v>66</v>
      </c>
      <c r="K28" s="23"/>
      <c r="L28" s="23"/>
      <c r="M28" s="23"/>
      <c r="N28" s="6"/>
      <c r="O28" s="211" t="s">
        <v>41</v>
      </c>
      <c r="P28" s="204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3.5" customHeight="1">
      <c r="A29" s="11" t="s">
        <v>38</v>
      </c>
      <c r="B29" s="12">
        <v>45373</v>
      </c>
      <c r="C29" s="36"/>
      <c r="D29" s="37" t="s">
        <v>66</v>
      </c>
      <c r="E29" s="84" t="s">
        <v>66</v>
      </c>
      <c r="F29" s="23" t="s">
        <v>66</v>
      </c>
      <c r="G29" s="84" t="s">
        <v>66</v>
      </c>
      <c r="H29" s="18"/>
      <c r="I29" s="36" t="s">
        <v>66</v>
      </c>
      <c r="J29" s="37" t="s">
        <v>66</v>
      </c>
      <c r="K29" s="37"/>
      <c r="L29" s="23"/>
      <c r="M29" s="37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3.5" customHeight="1">
      <c r="A30" s="11" t="s">
        <v>39</v>
      </c>
      <c r="B30" s="12">
        <v>45374</v>
      </c>
      <c r="C30" s="36"/>
      <c r="D30" s="37"/>
      <c r="E30" s="37"/>
      <c r="F30" s="37"/>
      <c r="G30" s="37"/>
      <c r="H30" s="37"/>
      <c r="I30" s="37"/>
      <c r="J30" s="37"/>
      <c r="K30" s="37"/>
      <c r="L30" s="23"/>
      <c r="M30" s="6"/>
      <c r="N30" s="6"/>
      <c r="O30" s="74" t="s">
        <v>30</v>
      </c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3.5" customHeight="1">
      <c r="A31" s="19" t="s">
        <v>40</v>
      </c>
      <c r="B31" s="20">
        <v>45375</v>
      </c>
      <c r="C31" s="202"/>
      <c r="D31" s="185"/>
      <c r="E31" s="185"/>
      <c r="F31" s="185"/>
      <c r="G31" s="185"/>
      <c r="H31" s="185"/>
      <c r="I31" s="185"/>
      <c r="J31" s="185"/>
      <c r="K31" s="185"/>
      <c r="L31" s="18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3.5" customHeight="1">
      <c r="A32" s="11" t="s">
        <v>29</v>
      </c>
      <c r="B32" s="12">
        <v>45376</v>
      </c>
      <c r="C32" s="93"/>
      <c r="D32" s="23"/>
      <c r="E32" s="23" t="s">
        <v>69</v>
      </c>
      <c r="F32" s="23" t="s">
        <v>69</v>
      </c>
      <c r="G32" s="23" t="s">
        <v>69</v>
      </c>
      <c r="H32" s="23"/>
      <c r="I32" s="23" t="s">
        <v>69</v>
      </c>
      <c r="J32" s="84"/>
      <c r="K32" s="84"/>
      <c r="L32" s="23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3.5" customHeight="1">
      <c r="A33" s="11" t="s">
        <v>32</v>
      </c>
      <c r="B33" s="12">
        <v>45377</v>
      </c>
      <c r="C33" s="42"/>
      <c r="D33" s="23"/>
      <c r="E33" s="37" t="s">
        <v>64</v>
      </c>
      <c r="F33" s="37" t="s">
        <v>64</v>
      </c>
      <c r="G33" s="37" t="s">
        <v>64</v>
      </c>
      <c r="H33" s="37" t="s">
        <v>64</v>
      </c>
      <c r="I33" s="37" t="s">
        <v>64</v>
      </c>
      <c r="J33" s="47" t="s">
        <v>67</v>
      </c>
      <c r="K33" s="47" t="s">
        <v>67</v>
      </c>
      <c r="L33" s="47" t="s">
        <v>67</v>
      </c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3.5" customHeight="1">
      <c r="A34" s="11" t="s">
        <v>34</v>
      </c>
      <c r="B34" s="12">
        <v>45378</v>
      </c>
      <c r="C34" s="36"/>
      <c r="D34" s="37" t="s">
        <v>70</v>
      </c>
      <c r="E34" s="37" t="s">
        <v>70</v>
      </c>
      <c r="F34" s="37" t="s">
        <v>70</v>
      </c>
      <c r="G34" s="37" t="s">
        <v>70</v>
      </c>
      <c r="H34" s="52"/>
      <c r="I34" s="37" t="s">
        <v>70</v>
      </c>
      <c r="J34" s="37" t="s">
        <v>70</v>
      </c>
      <c r="K34" s="37" t="s">
        <v>70</v>
      </c>
      <c r="L34" s="23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3.5" customHeight="1">
      <c r="A35" s="11" t="s">
        <v>36</v>
      </c>
      <c r="B35" s="12">
        <v>45379</v>
      </c>
      <c r="C35" s="36"/>
      <c r="D35" s="37"/>
      <c r="E35" s="37"/>
      <c r="F35" s="37"/>
      <c r="G35" s="37"/>
      <c r="H35" s="52"/>
      <c r="I35" s="37"/>
      <c r="J35" s="37"/>
      <c r="K35" s="37"/>
      <c r="L35" s="37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3.5" customHeight="1">
      <c r="A36" s="11" t="s">
        <v>38</v>
      </c>
      <c r="B36" s="12">
        <v>45380</v>
      </c>
      <c r="C36" s="36"/>
      <c r="D36" s="37"/>
      <c r="E36" s="37"/>
      <c r="F36" s="37"/>
      <c r="G36" s="37"/>
      <c r="H36" s="52"/>
      <c r="I36" s="37"/>
      <c r="J36" s="37"/>
      <c r="K36" s="37"/>
      <c r="L36" s="37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3.5" customHeight="1">
      <c r="A37" s="11" t="s">
        <v>39</v>
      </c>
      <c r="B37" s="12">
        <v>45381</v>
      </c>
      <c r="C37" s="48"/>
      <c r="D37" s="49"/>
      <c r="E37" s="49"/>
      <c r="F37" s="49"/>
      <c r="G37" s="49"/>
      <c r="H37" s="50"/>
      <c r="I37" s="49"/>
      <c r="J37" s="49"/>
      <c r="K37" s="49"/>
      <c r="L37" s="49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3.5" customHeight="1">
      <c r="A38" s="19" t="s">
        <v>40</v>
      </c>
      <c r="B38" s="28">
        <v>45382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3.5" customHeight="1">
      <c r="A39" s="19" t="s">
        <v>29</v>
      </c>
      <c r="B39" s="28">
        <v>45383</v>
      </c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3.5" customHeight="1">
      <c r="A40" s="11" t="s">
        <v>32</v>
      </c>
      <c r="B40" s="12">
        <v>45384</v>
      </c>
      <c r="C40" s="42"/>
      <c r="D40" s="30"/>
      <c r="E40" s="30"/>
      <c r="F40" s="30"/>
      <c r="G40" s="30"/>
      <c r="H40" s="95"/>
      <c r="I40" s="30"/>
      <c r="J40" s="30"/>
      <c r="K40" s="51"/>
      <c r="L40" s="30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3.5" customHeight="1">
      <c r="A41" s="11" t="s">
        <v>34</v>
      </c>
      <c r="B41" s="12">
        <v>45385</v>
      </c>
      <c r="C41" s="36"/>
      <c r="D41" s="36" t="s">
        <v>70</v>
      </c>
      <c r="E41" s="36" t="s">
        <v>70</v>
      </c>
      <c r="F41" s="36" t="s">
        <v>70</v>
      </c>
      <c r="G41" s="36" t="s">
        <v>70</v>
      </c>
      <c r="H41" s="37"/>
      <c r="I41" s="36" t="s">
        <v>70</v>
      </c>
      <c r="J41" s="36" t="s">
        <v>70</v>
      </c>
      <c r="K41" s="37"/>
      <c r="L41" s="23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3.5" customHeight="1">
      <c r="A42" s="11" t="s">
        <v>36</v>
      </c>
      <c r="B42" s="12">
        <v>45386</v>
      </c>
      <c r="C42" s="36"/>
      <c r="D42" s="37" t="s">
        <v>66</v>
      </c>
      <c r="E42" s="37" t="s">
        <v>66</v>
      </c>
      <c r="F42" s="37" t="s">
        <v>66</v>
      </c>
      <c r="G42" s="37" t="s">
        <v>66</v>
      </c>
      <c r="H42" s="37"/>
      <c r="I42" s="37" t="s">
        <v>66</v>
      </c>
      <c r="J42" s="52" t="s">
        <v>66</v>
      </c>
      <c r="K42" s="37"/>
      <c r="L42" s="37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3.5" customHeight="1">
      <c r="A43" s="26" t="s">
        <v>38</v>
      </c>
      <c r="B43" s="27">
        <v>45387</v>
      </c>
      <c r="C43" s="36"/>
      <c r="D43" s="37"/>
      <c r="E43" s="37" t="s">
        <v>64</v>
      </c>
      <c r="F43" s="37" t="s">
        <v>64</v>
      </c>
      <c r="G43" s="37" t="s">
        <v>64</v>
      </c>
      <c r="H43" s="37" t="s">
        <v>64</v>
      </c>
      <c r="I43" s="37"/>
      <c r="J43" s="37"/>
      <c r="K43" s="37"/>
      <c r="L43" s="52"/>
      <c r="M43" s="37"/>
      <c r="N43" s="23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3.5" customHeight="1">
      <c r="A44" s="26" t="s">
        <v>39</v>
      </c>
      <c r="B44" s="27">
        <v>45388</v>
      </c>
      <c r="C44" s="36"/>
      <c r="D44" s="37" t="s">
        <v>65</v>
      </c>
      <c r="E44" s="36" t="s">
        <v>65</v>
      </c>
      <c r="F44" s="37" t="s">
        <v>65</v>
      </c>
      <c r="G44" s="37" t="s">
        <v>65</v>
      </c>
      <c r="H44" s="37"/>
      <c r="I44" s="37"/>
      <c r="J44" s="37"/>
      <c r="K44" s="37"/>
      <c r="L44" s="52"/>
      <c r="M44" s="37"/>
      <c r="N44" s="37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3.5" customHeight="1">
      <c r="A45" s="19" t="s">
        <v>40</v>
      </c>
      <c r="B45" s="20">
        <v>45389</v>
      </c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3.5" customHeight="1">
      <c r="A46" s="26" t="s">
        <v>29</v>
      </c>
      <c r="B46" s="27">
        <v>45390</v>
      </c>
      <c r="C46" s="36"/>
      <c r="D46" s="37"/>
      <c r="E46" s="37" t="s">
        <v>69</v>
      </c>
      <c r="F46" s="37" t="s">
        <v>69</v>
      </c>
      <c r="G46" s="37" t="s">
        <v>69</v>
      </c>
      <c r="H46" s="37"/>
      <c r="I46" s="37" t="s">
        <v>69</v>
      </c>
      <c r="J46" s="96"/>
      <c r="K46" s="37"/>
      <c r="L46" s="97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3.5" customHeight="1">
      <c r="A47" s="26" t="s">
        <v>32</v>
      </c>
      <c r="B47" s="27">
        <v>45391</v>
      </c>
      <c r="C47" s="36"/>
      <c r="D47" s="37"/>
      <c r="E47" s="37" t="s">
        <v>64</v>
      </c>
      <c r="F47" s="37" t="s">
        <v>64</v>
      </c>
      <c r="G47" s="37" t="s">
        <v>64</v>
      </c>
      <c r="H47" s="37" t="s">
        <v>64</v>
      </c>
      <c r="I47" s="42"/>
      <c r="J47" s="99"/>
      <c r="K47" s="95"/>
      <c r="L47" s="98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3.5" customHeight="1">
      <c r="A48" s="26" t="s">
        <v>34</v>
      </c>
      <c r="B48" s="27">
        <v>45392</v>
      </c>
      <c r="C48" s="36"/>
      <c r="D48" s="36" t="s">
        <v>70</v>
      </c>
      <c r="E48" s="36" t="s">
        <v>70</v>
      </c>
      <c r="F48" s="36" t="s">
        <v>70</v>
      </c>
      <c r="G48" s="36" t="s">
        <v>70</v>
      </c>
      <c r="H48" s="98"/>
      <c r="I48" s="36" t="s">
        <v>70</v>
      </c>
      <c r="J48" s="36" t="s">
        <v>70</v>
      </c>
      <c r="K48" s="36" t="s">
        <v>70</v>
      </c>
      <c r="L48" s="98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3.5" customHeight="1">
      <c r="A49" s="11" t="s">
        <v>36</v>
      </c>
      <c r="B49" s="12">
        <v>45393</v>
      </c>
      <c r="C49" s="36"/>
      <c r="D49" s="37" t="s">
        <v>66</v>
      </c>
      <c r="E49" s="37" t="s">
        <v>66</v>
      </c>
      <c r="F49" s="37" t="s">
        <v>66</v>
      </c>
      <c r="G49" s="37" t="s">
        <v>66</v>
      </c>
      <c r="H49" s="37"/>
      <c r="I49" s="37" t="s">
        <v>66</v>
      </c>
      <c r="J49" s="52" t="s">
        <v>66</v>
      </c>
      <c r="K49" s="37"/>
      <c r="L49" s="37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4.25" customHeight="1">
      <c r="A50" s="11" t="s">
        <v>38</v>
      </c>
      <c r="B50" s="12">
        <v>45394</v>
      </c>
      <c r="C50" s="36"/>
      <c r="D50" s="37" t="s">
        <v>66</v>
      </c>
      <c r="E50" s="37" t="s">
        <v>66</v>
      </c>
      <c r="F50" s="37" t="s">
        <v>66</v>
      </c>
      <c r="G50" s="37" t="s">
        <v>66</v>
      </c>
      <c r="H50" s="37"/>
      <c r="I50" s="37" t="s">
        <v>66</v>
      </c>
      <c r="J50" s="52" t="s">
        <v>66</v>
      </c>
      <c r="K50" s="37"/>
      <c r="L50" s="37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2.75" customHeight="1">
      <c r="A51" s="11" t="s">
        <v>39</v>
      </c>
      <c r="B51" s="12">
        <v>45395</v>
      </c>
      <c r="C51" s="36"/>
      <c r="D51" s="37"/>
      <c r="E51" s="37"/>
      <c r="F51" s="37"/>
      <c r="G51" s="37"/>
      <c r="H51" s="37"/>
      <c r="I51" s="37"/>
      <c r="J51" s="52"/>
      <c r="K51" s="37"/>
      <c r="L51" s="37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3.5" customHeight="1">
      <c r="A52" s="19" t="s">
        <v>40</v>
      </c>
      <c r="B52" s="20">
        <v>45396</v>
      </c>
      <c r="C52" s="202"/>
      <c r="D52" s="185"/>
      <c r="E52" s="185"/>
      <c r="F52" s="185"/>
      <c r="G52" s="185"/>
      <c r="H52" s="185"/>
      <c r="I52" s="185"/>
      <c r="J52" s="185"/>
      <c r="K52" s="185"/>
      <c r="L52" s="18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2.75" customHeight="1">
      <c r="A53" s="11" t="s">
        <v>29</v>
      </c>
      <c r="B53" s="12">
        <v>45397</v>
      </c>
      <c r="C53" s="36"/>
      <c r="D53" s="37"/>
      <c r="E53" s="37" t="s">
        <v>69</v>
      </c>
      <c r="F53" s="37" t="s">
        <v>69</v>
      </c>
      <c r="G53" s="37" t="s">
        <v>69</v>
      </c>
      <c r="H53" s="37"/>
      <c r="I53" s="37" t="s">
        <v>69</v>
      </c>
      <c r="J53" s="52"/>
      <c r="K53" s="37"/>
      <c r="L53" s="37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2.75" customHeight="1">
      <c r="A54" s="11" t="s">
        <v>32</v>
      </c>
      <c r="B54" s="12">
        <v>45398</v>
      </c>
      <c r="C54" s="36"/>
      <c r="D54" s="37"/>
      <c r="E54" s="37" t="s">
        <v>64</v>
      </c>
      <c r="F54" s="37" t="s">
        <v>64</v>
      </c>
      <c r="G54" s="37" t="s">
        <v>64</v>
      </c>
      <c r="H54" s="37" t="s">
        <v>64</v>
      </c>
      <c r="I54" s="37" t="s">
        <v>64</v>
      </c>
      <c r="J54" s="52"/>
      <c r="K54" s="37"/>
      <c r="L54" s="37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2.75" customHeight="1">
      <c r="A55" s="11" t="s">
        <v>34</v>
      </c>
      <c r="B55" s="12">
        <v>45399</v>
      </c>
      <c r="C55" s="36"/>
      <c r="D55" s="37"/>
      <c r="E55" s="37"/>
      <c r="F55" s="37"/>
      <c r="G55" s="37"/>
      <c r="H55" s="37"/>
      <c r="I55" s="37"/>
      <c r="J55" s="52"/>
      <c r="K55" s="37"/>
      <c r="L55" s="37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2.75" customHeight="1">
      <c r="A56" s="11" t="s">
        <v>36</v>
      </c>
      <c r="B56" s="12">
        <v>45400</v>
      </c>
      <c r="C56" s="36"/>
      <c r="D56" s="37" t="s">
        <v>66</v>
      </c>
      <c r="E56" s="37" t="s">
        <v>66</v>
      </c>
      <c r="F56" s="37" t="s">
        <v>66</v>
      </c>
      <c r="G56" s="37" t="s">
        <v>66</v>
      </c>
      <c r="H56" s="37"/>
      <c r="I56" s="37" t="s">
        <v>66</v>
      </c>
      <c r="J56" s="52" t="s">
        <v>66</v>
      </c>
      <c r="K56" s="37"/>
      <c r="L56" s="37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2.75" customHeight="1">
      <c r="A57" s="11" t="s">
        <v>38</v>
      </c>
      <c r="B57" s="12">
        <v>45401</v>
      </c>
      <c r="C57" s="36"/>
      <c r="D57" s="37" t="s">
        <v>66</v>
      </c>
      <c r="E57" s="37" t="s">
        <v>66</v>
      </c>
      <c r="F57" s="37" t="s">
        <v>66</v>
      </c>
      <c r="G57" s="37" t="s">
        <v>66</v>
      </c>
      <c r="H57" s="37"/>
      <c r="I57" s="37" t="s">
        <v>66</v>
      </c>
      <c r="J57" s="52" t="s">
        <v>66</v>
      </c>
      <c r="K57" s="37"/>
      <c r="L57" s="37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2.75" customHeight="1">
      <c r="A58" s="11" t="s">
        <v>39</v>
      </c>
      <c r="B58" s="12">
        <v>45402</v>
      </c>
      <c r="C58" s="36"/>
      <c r="D58" s="37" t="s">
        <v>65</v>
      </c>
      <c r="E58" s="37" t="s">
        <v>65</v>
      </c>
      <c r="F58" s="37" t="s">
        <v>65</v>
      </c>
      <c r="G58" s="37"/>
      <c r="H58" s="37"/>
      <c r="I58" s="37"/>
      <c r="J58" s="52"/>
      <c r="K58" s="37"/>
      <c r="L58" s="37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3.5" customHeight="1">
      <c r="A59" s="19" t="s">
        <v>40</v>
      </c>
      <c r="B59" s="20">
        <v>45403</v>
      </c>
      <c r="C59" s="131"/>
      <c r="D59" s="130"/>
      <c r="E59" s="130"/>
      <c r="F59" s="130"/>
      <c r="G59" s="130"/>
      <c r="H59" s="130"/>
      <c r="I59" s="130"/>
      <c r="J59" s="130"/>
      <c r="K59" s="130"/>
      <c r="L59" s="132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2.75" customHeight="1">
      <c r="A60" s="11" t="s">
        <v>42</v>
      </c>
      <c r="B60" s="12">
        <v>45404</v>
      </c>
      <c r="C60" s="74" t="s">
        <v>30</v>
      </c>
      <c r="D60" s="74" t="s">
        <v>30</v>
      </c>
      <c r="E60" s="74" t="s">
        <v>30</v>
      </c>
      <c r="F60" s="74" t="s">
        <v>30</v>
      </c>
      <c r="G60" s="74" t="s">
        <v>30</v>
      </c>
      <c r="H60" s="74" t="s">
        <v>30</v>
      </c>
      <c r="I60" s="74" t="s">
        <v>30</v>
      </c>
      <c r="J60" s="74" t="s">
        <v>30</v>
      </c>
      <c r="K60" s="74" t="s">
        <v>30</v>
      </c>
      <c r="L60" s="74" t="s">
        <v>30</v>
      </c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2.75" customHeight="1">
      <c r="A61" s="11" t="s">
        <v>32</v>
      </c>
      <c r="B61" s="12">
        <v>45405</v>
      </c>
      <c r="C61" s="74" t="s">
        <v>30</v>
      </c>
      <c r="D61" s="74" t="s">
        <v>30</v>
      </c>
      <c r="E61" s="74" t="s">
        <v>30</v>
      </c>
      <c r="F61" s="74" t="s">
        <v>30</v>
      </c>
      <c r="G61" s="74" t="s">
        <v>30</v>
      </c>
      <c r="H61" s="74" t="s">
        <v>30</v>
      </c>
      <c r="I61" s="74" t="s">
        <v>30</v>
      </c>
      <c r="J61" s="74" t="s">
        <v>30</v>
      </c>
      <c r="K61" s="74" t="s">
        <v>30</v>
      </c>
      <c r="L61" s="74" t="s">
        <v>30</v>
      </c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2.75" customHeight="1">
      <c r="A62" s="11" t="s">
        <v>34</v>
      </c>
      <c r="B62" s="12">
        <v>45406</v>
      </c>
      <c r="C62" s="74" t="s">
        <v>30</v>
      </c>
      <c r="D62" s="74" t="s">
        <v>30</v>
      </c>
      <c r="E62" s="74" t="s">
        <v>30</v>
      </c>
      <c r="F62" s="74" t="s">
        <v>30</v>
      </c>
      <c r="G62" s="74" t="s">
        <v>30</v>
      </c>
      <c r="H62" s="74" t="s">
        <v>30</v>
      </c>
      <c r="I62" s="74" t="s">
        <v>30</v>
      </c>
      <c r="J62" s="74" t="s">
        <v>30</v>
      </c>
      <c r="K62" s="74" t="s">
        <v>30</v>
      </c>
      <c r="L62" s="74" t="s">
        <v>30</v>
      </c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2.75" customHeight="1">
      <c r="A63" s="19" t="s">
        <v>36</v>
      </c>
      <c r="B63" s="28">
        <v>45407</v>
      </c>
      <c r="C63" s="207"/>
      <c r="D63" s="208"/>
      <c r="E63" s="208"/>
      <c r="F63" s="208"/>
      <c r="G63" s="208"/>
      <c r="H63" s="208"/>
      <c r="I63" s="208"/>
      <c r="J63" s="208"/>
      <c r="K63" s="208"/>
      <c r="L63" s="209"/>
      <c r="M63" s="100"/>
      <c r="N63" s="100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2.75" customHeight="1">
      <c r="A64" s="75" t="s">
        <v>43</v>
      </c>
      <c r="B64" s="76">
        <v>45408</v>
      </c>
      <c r="C64" s="74" t="s">
        <v>30</v>
      </c>
      <c r="D64" s="74" t="s">
        <v>30</v>
      </c>
      <c r="E64" s="74" t="s">
        <v>30</v>
      </c>
      <c r="F64" s="74" t="s">
        <v>30</v>
      </c>
      <c r="G64" s="74" t="s">
        <v>30</v>
      </c>
      <c r="H64" s="74" t="s">
        <v>30</v>
      </c>
      <c r="I64" s="74" t="s">
        <v>30</v>
      </c>
      <c r="J64" s="74" t="s">
        <v>30</v>
      </c>
      <c r="K64" s="74" t="s">
        <v>30</v>
      </c>
      <c r="L64" s="74" t="s">
        <v>30</v>
      </c>
      <c r="M64" s="101"/>
      <c r="N64" s="101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2.75" customHeight="1">
      <c r="A65" s="75" t="s">
        <v>39</v>
      </c>
      <c r="B65" s="76">
        <v>45409</v>
      </c>
      <c r="C65" s="74" t="s">
        <v>30</v>
      </c>
      <c r="D65" s="74" t="s">
        <v>30</v>
      </c>
      <c r="E65" s="74" t="s">
        <v>30</v>
      </c>
      <c r="F65" s="74" t="s">
        <v>30</v>
      </c>
      <c r="G65" s="74" t="s">
        <v>30</v>
      </c>
      <c r="H65" s="74" t="s">
        <v>30</v>
      </c>
      <c r="I65" s="74" t="s">
        <v>30</v>
      </c>
      <c r="J65" s="74" t="s">
        <v>30</v>
      </c>
      <c r="K65" s="74" t="s">
        <v>30</v>
      </c>
      <c r="L65" s="74" t="s">
        <v>30</v>
      </c>
      <c r="M65" s="102"/>
      <c r="N65" s="102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3.5" customHeight="1">
      <c r="A66" s="19" t="s">
        <v>40</v>
      </c>
      <c r="B66" s="28">
        <v>45410</v>
      </c>
      <c r="C66" s="133"/>
      <c r="D66" s="133"/>
      <c r="E66" s="131"/>
      <c r="F66" s="130"/>
      <c r="G66" s="130"/>
      <c r="H66" s="130"/>
      <c r="I66" s="130"/>
      <c r="J66" s="130"/>
      <c r="K66" s="130"/>
      <c r="L66" s="130"/>
      <c r="M66" s="103"/>
      <c r="N66" s="104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2.75" customHeight="1">
      <c r="A67" s="11" t="s">
        <v>29</v>
      </c>
      <c r="B67" s="12">
        <v>45411</v>
      </c>
      <c r="C67" s="74" t="s">
        <v>30</v>
      </c>
      <c r="D67" s="74" t="s">
        <v>30</v>
      </c>
      <c r="E67" s="74" t="s">
        <v>30</v>
      </c>
      <c r="F67" s="74" t="s">
        <v>30</v>
      </c>
      <c r="G67" s="74" t="s">
        <v>30</v>
      </c>
      <c r="H67" s="74" t="s">
        <v>30</v>
      </c>
      <c r="I67" s="74" t="s">
        <v>30</v>
      </c>
      <c r="J67" s="74" t="s">
        <v>30</v>
      </c>
      <c r="K67" s="74" t="s">
        <v>30</v>
      </c>
      <c r="L67" s="74" t="s">
        <v>30</v>
      </c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2.75" customHeight="1">
      <c r="A68" s="11" t="s">
        <v>32</v>
      </c>
      <c r="B68" s="12">
        <v>45412</v>
      </c>
      <c r="C68" s="74" t="s">
        <v>30</v>
      </c>
      <c r="D68" s="74" t="s">
        <v>30</v>
      </c>
      <c r="E68" s="74" t="s">
        <v>30</v>
      </c>
      <c r="F68" s="74" t="s">
        <v>30</v>
      </c>
      <c r="G68" s="74" t="s">
        <v>30</v>
      </c>
      <c r="H68" s="74" t="s">
        <v>30</v>
      </c>
      <c r="I68" s="74" t="s">
        <v>30</v>
      </c>
      <c r="J68" s="74" t="s">
        <v>30</v>
      </c>
      <c r="K68" s="74" t="s">
        <v>30</v>
      </c>
      <c r="L68" s="74" t="s">
        <v>30</v>
      </c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2.75" customHeight="1">
      <c r="A69" s="19" t="s">
        <v>34</v>
      </c>
      <c r="B69" s="20">
        <v>45413</v>
      </c>
      <c r="C69" s="131"/>
      <c r="D69" s="130"/>
      <c r="E69" s="130"/>
      <c r="F69" s="130"/>
      <c r="G69" s="130"/>
      <c r="H69" s="130"/>
      <c r="I69" s="130"/>
      <c r="J69" s="130"/>
      <c r="K69" s="130"/>
      <c r="L69" s="132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2.75" customHeight="1">
      <c r="A70" s="11" t="s">
        <v>36</v>
      </c>
      <c r="B70" s="12">
        <v>45414</v>
      </c>
      <c r="C70" s="74" t="s">
        <v>30</v>
      </c>
      <c r="D70" s="74" t="s">
        <v>30</v>
      </c>
      <c r="E70" s="74" t="s">
        <v>30</v>
      </c>
      <c r="F70" s="74" t="s">
        <v>30</v>
      </c>
      <c r="G70" s="74" t="s">
        <v>30</v>
      </c>
      <c r="H70" s="74" t="s">
        <v>30</v>
      </c>
      <c r="I70" s="74" t="s">
        <v>30</v>
      </c>
      <c r="J70" s="74" t="s">
        <v>30</v>
      </c>
      <c r="K70" s="74" t="s">
        <v>30</v>
      </c>
      <c r="L70" s="74" t="s">
        <v>30</v>
      </c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2.75" customHeight="1">
      <c r="A71" s="11" t="s">
        <v>43</v>
      </c>
      <c r="B71" s="12">
        <v>45415</v>
      </c>
      <c r="C71" s="74" t="s">
        <v>30</v>
      </c>
      <c r="D71" s="74" t="s">
        <v>30</v>
      </c>
      <c r="E71" s="74" t="s">
        <v>30</v>
      </c>
      <c r="F71" s="74" t="s">
        <v>30</v>
      </c>
      <c r="G71" s="74" t="s">
        <v>30</v>
      </c>
      <c r="H71" s="74" t="s">
        <v>30</v>
      </c>
      <c r="I71" s="74" t="s">
        <v>30</v>
      </c>
      <c r="J71" s="74" t="s">
        <v>30</v>
      </c>
      <c r="K71" s="74" t="s">
        <v>30</v>
      </c>
      <c r="L71" s="74" t="s">
        <v>30</v>
      </c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2.75" customHeight="1">
      <c r="A72" s="11" t="s">
        <v>39</v>
      </c>
      <c r="B72" s="12">
        <v>45416</v>
      </c>
      <c r="C72" s="74" t="s">
        <v>30</v>
      </c>
      <c r="D72" s="74" t="s">
        <v>30</v>
      </c>
      <c r="E72" s="74" t="s">
        <v>30</v>
      </c>
      <c r="F72" s="74" t="s">
        <v>30</v>
      </c>
      <c r="G72" s="74" t="s">
        <v>30</v>
      </c>
      <c r="H72" s="74" t="s">
        <v>30</v>
      </c>
      <c r="I72" s="74" t="s">
        <v>30</v>
      </c>
      <c r="J72" s="74" t="s">
        <v>30</v>
      </c>
      <c r="K72" s="74" t="s">
        <v>30</v>
      </c>
      <c r="L72" s="74" t="s">
        <v>30</v>
      </c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3.5" customHeight="1">
      <c r="A73" s="19" t="s">
        <v>40</v>
      </c>
      <c r="B73" s="20">
        <v>45417</v>
      </c>
      <c r="C73" s="202"/>
      <c r="D73" s="185"/>
      <c r="E73" s="185"/>
      <c r="F73" s="185"/>
      <c r="G73" s="185"/>
      <c r="H73" s="185"/>
      <c r="I73" s="185"/>
      <c r="J73" s="185"/>
      <c r="K73" s="185"/>
      <c r="L73" s="18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2.75" customHeight="1">
      <c r="A74" s="11" t="s">
        <v>29</v>
      </c>
      <c r="B74" s="12">
        <v>45418</v>
      </c>
      <c r="C74" s="74" t="s">
        <v>30</v>
      </c>
      <c r="D74" s="74" t="s">
        <v>30</v>
      </c>
      <c r="E74" s="74" t="s">
        <v>30</v>
      </c>
      <c r="F74" s="74" t="s">
        <v>30</v>
      </c>
      <c r="G74" s="74" t="s">
        <v>30</v>
      </c>
      <c r="H74" s="74" t="s">
        <v>30</v>
      </c>
      <c r="I74" s="74" t="s">
        <v>30</v>
      </c>
      <c r="J74" s="74" t="s">
        <v>30</v>
      </c>
      <c r="K74" s="74" t="s">
        <v>30</v>
      </c>
      <c r="L74" s="74" t="s">
        <v>30</v>
      </c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2.75" customHeight="1">
      <c r="A75" s="11" t="s">
        <v>32</v>
      </c>
      <c r="B75" s="12">
        <v>45419</v>
      </c>
      <c r="C75" s="74" t="s">
        <v>30</v>
      </c>
      <c r="D75" s="74" t="s">
        <v>30</v>
      </c>
      <c r="E75" s="74" t="s">
        <v>30</v>
      </c>
      <c r="F75" s="74" t="s">
        <v>30</v>
      </c>
      <c r="G75" s="74" t="s">
        <v>30</v>
      </c>
      <c r="H75" s="74" t="s">
        <v>30</v>
      </c>
      <c r="I75" s="74" t="s">
        <v>30</v>
      </c>
      <c r="J75" s="74" t="s">
        <v>30</v>
      </c>
      <c r="K75" s="74" t="s">
        <v>30</v>
      </c>
      <c r="L75" s="74" t="s">
        <v>30</v>
      </c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2.75" customHeight="1">
      <c r="A76" s="11" t="s">
        <v>34</v>
      </c>
      <c r="B76" s="12">
        <v>45420</v>
      </c>
      <c r="C76" s="74" t="s">
        <v>30</v>
      </c>
      <c r="D76" s="74" t="s">
        <v>30</v>
      </c>
      <c r="E76" s="74" t="s">
        <v>30</v>
      </c>
      <c r="F76" s="74" t="s">
        <v>30</v>
      </c>
      <c r="G76" s="74" t="s">
        <v>30</v>
      </c>
      <c r="H76" s="74" t="s">
        <v>30</v>
      </c>
      <c r="I76" s="74" t="s">
        <v>30</v>
      </c>
      <c r="J76" s="74" t="s">
        <v>30</v>
      </c>
      <c r="K76" s="74" t="s">
        <v>30</v>
      </c>
      <c r="L76" s="74" t="s">
        <v>30</v>
      </c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2.75" customHeight="1">
      <c r="A77" s="11" t="s">
        <v>36</v>
      </c>
      <c r="B77" s="12">
        <v>45421</v>
      </c>
      <c r="C77" s="74" t="s">
        <v>30</v>
      </c>
      <c r="D77" s="74" t="s">
        <v>30</v>
      </c>
      <c r="E77" s="74" t="s">
        <v>30</v>
      </c>
      <c r="F77" s="74" t="s">
        <v>30</v>
      </c>
      <c r="G77" s="74" t="s">
        <v>30</v>
      </c>
      <c r="H77" s="74" t="s">
        <v>30</v>
      </c>
      <c r="I77" s="74" t="s">
        <v>30</v>
      </c>
      <c r="J77" s="74" t="s">
        <v>30</v>
      </c>
      <c r="K77" s="74" t="s">
        <v>30</v>
      </c>
      <c r="L77" s="74" t="s">
        <v>30</v>
      </c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2.75" customHeight="1">
      <c r="A78" s="11" t="s">
        <v>43</v>
      </c>
      <c r="B78" s="12">
        <v>45422</v>
      </c>
      <c r="C78" s="74" t="s">
        <v>30</v>
      </c>
      <c r="D78" s="74" t="s">
        <v>30</v>
      </c>
      <c r="E78" s="74" t="s">
        <v>30</v>
      </c>
      <c r="F78" s="74" t="s">
        <v>30</v>
      </c>
      <c r="G78" s="74" t="s">
        <v>30</v>
      </c>
      <c r="H78" s="74" t="s">
        <v>30</v>
      </c>
      <c r="I78" s="74" t="s">
        <v>30</v>
      </c>
      <c r="J78" s="74" t="s">
        <v>30</v>
      </c>
      <c r="K78" s="74" t="s">
        <v>30</v>
      </c>
      <c r="L78" s="74" t="s">
        <v>30</v>
      </c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2.75" customHeight="1">
      <c r="A79" s="11" t="s">
        <v>39</v>
      </c>
      <c r="B79" s="12">
        <v>45423</v>
      </c>
      <c r="C79" s="74" t="s">
        <v>30</v>
      </c>
      <c r="D79" s="74" t="s">
        <v>30</v>
      </c>
      <c r="E79" s="74" t="s">
        <v>30</v>
      </c>
      <c r="F79" s="74" t="s">
        <v>30</v>
      </c>
      <c r="G79" s="74" t="s">
        <v>30</v>
      </c>
      <c r="H79" s="74" t="s">
        <v>30</v>
      </c>
      <c r="I79" s="74" t="s">
        <v>30</v>
      </c>
      <c r="J79" s="74" t="s">
        <v>30</v>
      </c>
      <c r="K79" s="74" t="s">
        <v>30</v>
      </c>
      <c r="L79" s="74" t="s">
        <v>30</v>
      </c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3.5" customHeight="1">
      <c r="A80" s="19" t="s">
        <v>40</v>
      </c>
      <c r="B80" s="20">
        <v>45424</v>
      </c>
      <c r="C80" s="202"/>
      <c r="D80" s="185"/>
      <c r="E80" s="185"/>
      <c r="F80" s="185"/>
      <c r="G80" s="185"/>
      <c r="H80" s="185"/>
      <c r="I80" s="185"/>
      <c r="J80" s="185"/>
      <c r="K80" s="185"/>
      <c r="L80" s="18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2.75" customHeight="1">
      <c r="A81" s="11" t="s">
        <v>29</v>
      </c>
      <c r="B81" s="12">
        <v>45425</v>
      </c>
      <c r="C81" s="74" t="s">
        <v>30</v>
      </c>
      <c r="D81" s="74" t="s">
        <v>30</v>
      </c>
      <c r="E81" s="74" t="s">
        <v>30</v>
      </c>
      <c r="F81" s="74" t="s">
        <v>30</v>
      </c>
      <c r="G81" s="74" t="s">
        <v>30</v>
      </c>
      <c r="H81" s="74" t="s">
        <v>30</v>
      </c>
      <c r="I81" s="74" t="s">
        <v>30</v>
      </c>
      <c r="J81" s="74" t="s">
        <v>30</v>
      </c>
      <c r="K81" s="74" t="s">
        <v>30</v>
      </c>
      <c r="L81" s="74" t="s">
        <v>30</v>
      </c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2.75" customHeight="1">
      <c r="A82" s="11" t="s">
        <v>32</v>
      </c>
      <c r="B82" s="12">
        <v>45426</v>
      </c>
      <c r="C82" s="74" t="s">
        <v>30</v>
      </c>
      <c r="D82" s="74" t="s">
        <v>30</v>
      </c>
      <c r="E82" s="74" t="s">
        <v>30</v>
      </c>
      <c r="F82" s="74" t="s">
        <v>30</v>
      </c>
      <c r="G82" s="74" t="s">
        <v>30</v>
      </c>
      <c r="H82" s="74" t="s">
        <v>30</v>
      </c>
      <c r="I82" s="74" t="s">
        <v>30</v>
      </c>
      <c r="J82" s="74" t="s">
        <v>30</v>
      </c>
      <c r="K82" s="74" t="s">
        <v>30</v>
      </c>
      <c r="L82" s="74" t="s">
        <v>30</v>
      </c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2.75" customHeight="1">
      <c r="A83" s="11" t="s">
        <v>34</v>
      </c>
      <c r="B83" s="12">
        <v>45427</v>
      </c>
      <c r="C83" s="126"/>
      <c r="D83" s="128"/>
      <c r="E83" s="128"/>
      <c r="F83" s="128"/>
      <c r="G83" s="128"/>
      <c r="H83" s="128"/>
      <c r="I83" s="128"/>
      <c r="J83" s="134"/>
      <c r="K83" s="128"/>
      <c r="L83" s="135"/>
      <c r="M83" s="6"/>
      <c r="N83" s="6"/>
      <c r="O83" s="203" t="s">
        <v>44</v>
      </c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2.75" customHeight="1">
      <c r="A84" s="11" t="s">
        <v>36</v>
      </c>
      <c r="B84" s="12">
        <v>45428</v>
      </c>
      <c r="C84" s="126"/>
      <c r="D84" s="128"/>
      <c r="E84" s="128"/>
      <c r="F84" s="128"/>
      <c r="G84" s="128"/>
      <c r="H84" s="128"/>
      <c r="I84" s="128"/>
      <c r="J84" s="134"/>
      <c r="K84" s="128"/>
      <c r="L84" s="136"/>
      <c r="M84" s="6"/>
      <c r="N84" s="6"/>
      <c r="O84" s="204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2.75" customHeight="1">
      <c r="A85" s="11" t="s">
        <v>43</v>
      </c>
      <c r="B85" s="12">
        <v>45429</v>
      </c>
      <c r="C85" s="126"/>
      <c r="D85" s="128"/>
      <c r="E85" s="128"/>
      <c r="F85" s="128"/>
      <c r="G85" s="128"/>
      <c r="H85" s="128"/>
      <c r="I85" s="128"/>
      <c r="J85" s="134"/>
      <c r="K85" s="128"/>
      <c r="L85" s="137"/>
      <c r="M85" s="6"/>
      <c r="N85" s="6"/>
      <c r="O85" s="204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2.75" customHeight="1">
      <c r="A86" s="11" t="s">
        <v>39</v>
      </c>
      <c r="B86" s="12">
        <v>45430</v>
      </c>
      <c r="C86" s="36"/>
      <c r="D86" s="37" t="s">
        <v>65</v>
      </c>
      <c r="E86" s="37" t="s">
        <v>65</v>
      </c>
      <c r="F86" s="37" t="s">
        <v>65</v>
      </c>
      <c r="G86" s="37" t="s">
        <v>65</v>
      </c>
      <c r="H86" s="37"/>
      <c r="I86" s="37"/>
      <c r="J86" s="52"/>
      <c r="K86" s="37"/>
      <c r="L86" s="18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3.5" customHeight="1">
      <c r="A87" s="19" t="s">
        <v>40</v>
      </c>
      <c r="B87" s="20">
        <v>45431</v>
      </c>
      <c r="C87" s="202"/>
      <c r="D87" s="185"/>
      <c r="E87" s="185"/>
      <c r="F87" s="185"/>
      <c r="G87" s="185"/>
      <c r="H87" s="185"/>
      <c r="I87" s="185"/>
      <c r="J87" s="185"/>
      <c r="K87" s="185"/>
      <c r="L87" s="18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2.75" customHeight="1">
      <c r="A88" s="11" t="s">
        <v>29</v>
      </c>
      <c r="B88" s="12">
        <v>45432</v>
      </c>
      <c r="C88" s="74" t="s">
        <v>30</v>
      </c>
      <c r="D88" s="74" t="s">
        <v>30</v>
      </c>
      <c r="E88" s="74" t="s">
        <v>30</v>
      </c>
      <c r="F88" s="74" t="s">
        <v>30</v>
      </c>
      <c r="G88" s="74" t="s">
        <v>30</v>
      </c>
      <c r="H88" s="74" t="s">
        <v>30</v>
      </c>
      <c r="I88" s="74" t="s">
        <v>30</v>
      </c>
      <c r="J88" s="74" t="s">
        <v>30</v>
      </c>
      <c r="K88" s="74" t="s">
        <v>30</v>
      </c>
      <c r="L88" s="74" t="s">
        <v>30</v>
      </c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2.75" customHeight="1">
      <c r="A89" s="11" t="s">
        <v>32</v>
      </c>
      <c r="B89" s="12">
        <v>45433</v>
      </c>
      <c r="C89" s="74" t="s">
        <v>30</v>
      </c>
      <c r="D89" s="74" t="s">
        <v>30</v>
      </c>
      <c r="E89" s="74" t="s">
        <v>30</v>
      </c>
      <c r="F89" s="74" t="s">
        <v>30</v>
      </c>
      <c r="G89" s="74" t="s">
        <v>30</v>
      </c>
      <c r="H89" s="74" t="s">
        <v>30</v>
      </c>
      <c r="I89" s="74" t="s">
        <v>30</v>
      </c>
      <c r="J89" s="74" t="s">
        <v>30</v>
      </c>
      <c r="K89" s="74" t="s">
        <v>30</v>
      </c>
      <c r="L89" s="74" t="s">
        <v>30</v>
      </c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2.75" customHeight="1">
      <c r="A90" s="11" t="s">
        <v>34</v>
      </c>
      <c r="B90" s="12">
        <v>45434</v>
      </c>
      <c r="C90" s="74" t="s">
        <v>30</v>
      </c>
      <c r="D90" s="74" t="s">
        <v>30</v>
      </c>
      <c r="E90" s="74" t="s">
        <v>30</v>
      </c>
      <c r="F90" s="74" t="s">
        <v>30</v>
      </c>
      <c r="G90" s="74" t="s">
        <v>30</v>
      </c>
      <c r="H90" s="74" t="s">
        <v>30</v>
      </c>
      <c r="I90" s="74" t="s">
        <v>30</v>
      </c>
      <c r="J90" s="74" t="s">
        <v>30</v>
      </c>
      <c r="K90" s="74" t="s">
        <v>30</v>
      </c>
      <c r="L90" s="74" t="s">
        <v>30</v>
      </c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2.75" customHeight="1">
      <c r="A91" s="11" t="s">
        <v>36</v>
      </c>
      <c r="B91" s="12">
        <v>45435</v>
      </c>
      <c r="C91" s="74" t="s">
        <v>30</v>
      </c>
      <c r="D91" s="74" t="s">
        <v>30</v>
      </c>
      <c r="E91" s="74" t="s">
        <v>30</v>
      </c>
      <c r="F91" s="74" t="s">
        <v>30</v>
      </c>
      <c r="G91" s="74" t="s">
        <v>30</v>
      </c>
      <c r="H91" s="74" t="s">
        <v>30</v>
      </c>
      <c r="I91" s="74" t="s">
        <v>30</v>
      </c>
      <c r="J91" s="74" t="s">
        <v>30</v>
      </c>
      <c r="K91" s="74" t="s">
        <v>30</v>
      </c>
      <c r="L91" s="74" t="s">
        <v>30</v>
      </c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2.75" customHeight="1">
      <c r="A92" s="11" t="s">
        <v>43</v>
      </c>
      <c r="B92" s="12">
        <v>45436</v>
      </c>
      <c r="C92" s="74" t="s">
        <v>30</v>
      </c>
      <c r="D92" s="74" t="s">
        <v>30</v>
      </c>
      <c r="E92" s="74" t="s">
        <v>30</v>
      </c>
      <c r="F92" s="74" t="s">
        <v>30</v>
      </c>
      <c r="G92" s="74" t="s">
        <v>30</v>
      </c>
      <c r="H92" s="74" t="s">
        <v>30</v>
      </c>
      <c r="I92" s="74" t="s">
        <v>30</v>
      </c>
      <c r="J92" s="74" t="s">
        <v>30</v>
      </c>
      <c r="K92" s="74" t="s">
        <v>30</v>
      </c>
      <c r="L92" s="74" t="s">
        <v>30</v>
      </c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2.75" customHeight="1">
      <c r="A93" s="11" t="s">
        <v>39</v>
      </c>
      <c r="B93" s="12">
        <v>45437</v>
      </c>
      <c r="C93" s="74" t="s">
        <v>30</v>
      </c>
      <c r="D93" s="74" t="s">
        <v>30</v>
      </c>
      <c r="E93" s="74" t="s">
        <v>30</v>
      </c>
      <c r="F93" s="74" t="s">
        <v>30</v>
      </c>
      <c r="G93" s="74" t="s">
        <v>30</v>
      </c>
      <c r="H93" s="74" t="s">
        <v>30</v>
      </c>
      <c r="I93" s="74" t="s">
        <v>30</v>
      </c>
      <c r="J93" s="74" t="s">
        <v>30</v>
      </c>
      <c r="K93" s="74" t="s">
        <v>30</v>
      </c>
      <c r="L93" s="74" t="s">
        <v>30</v>
      </c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3.5" customHeight="1">
      <c r="A94" s="19" t="s">
        <v>40</v>
      </c>
      <c r="B94" s="20">
        <v>45438</v>
      </c>
      <c r="C94" s="202"/>
      <c r="D94" s="185"/>
      <c r="E94" s="185"/>
      <c r="F94" s="185"/>
      <c r="G94" s="185"/>
      <c r="H94" s="185"/>
      <c r="I94" s="185"/>
      <c r="J94" s="185"/>
      <c r="K94" s="185"/>
      <c r="L94" s="18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2.75" customHeight="1">
      <c r="A95" s="11" t="s">
        <v>29</v>
      </c>
      <c r="B95" s="12">
        <v>45439</v>
      </c>
      <c r="C95" s="36"/>
      <c r="D95" s="37"/>
      <c r="E95" s="37" t="s">
        <v>69</v>
      </c>
      <c r="F95" s="37" t="s">
        <v>69</v>
      </c>
      <c r="G95" s="37" t="s">
        <v>69</v>
      </c>
      <c r="H95" s="37"/>
      <c r="I95" s="37" t="s">
        <v>69</v>
      </c>
      <c r="J95" s="52"/>
      <c r="K95" s="37"/>
      <c r="L95" s="18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2.75" customHeight="1">
      <c r="A96" s="11" t="s">
        <v>32</v>
      </c>
      <c r="B96" s="12">
        <v>45440</v>
      </c>
      <c r="C96" s="36"/>
      <c r="D96" s="37"/>
      <c r="E96" s="37" t="s">
        <v>64</v>
      </c>
      <c r="F96" s="37" t="s">
        <v>64</v>
      </c>
      <c r="G96" s="37" t="s">
        <v>64</v>
      </c>
      <c r="H96" s="37" t="s">
        <v>64</v>
      </c>
      <c r="I96" s="37" t="s">
        <v>64</v>
      </c>
      <c r="J96" s="52"/>
      <c r="K96" s="37"/>
      <c r="L96" s="37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2.75" customHeight="1">
      <c r="A97" s="11" t="s">
        <v>34</v>
      </c>
      <c r="B97" s="12">
        <v>45441</v>
      </c>
      <c r="C97" s="36"/>
      <c r="D97" s="36"/>
      <c r="E97" s="36"/>
      <c r="F97" s="36"/>
      <c r="G97" s="36"/>
      <c r="H97" s="36"/>
      <c r="I97" s="36"/>
      <c r="J97" s="36"/>
      <c r="K97" s="36"/>
      <c r="L97" s="18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3.5" customHeight="1">
      <c r="A98" s="11" t="s">
        <v>36</v>
      </c>
      <c r="B98" s="12">
        <v>45442</v>
      </c>
      <c r="C98" s="36"/>
      <c r="D98" s="141" t="s">
        <v>68</v>
      </c>
      <c r="E98" s="141" t="s">
        <v>68</v>
      </c>
      <c r="F98" s="141" t="s">
        <v>68</v>
      </c>
      <c r="G98" s="141" t="s">
        <v>68</v>
      </c>
      <c r="H98" s="37"/>
      <c r="I98" s="143" t="s">
        <v>68</v>
      </c>
      <c r="J98" s="144" t="s">
        <v>68</v>
      </c>
      <c r="K98" s="143" t="s">
        <v>68</v>
      </c>
      <c r="L98" s="18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2.75" customHeight="1">
      <c r="A99" s="26" t="s">
        <v>43</v>
      </c>
      <c r="B99" s="27">
        <v>45443</v>
      </c>
      <c r="C99" s="36"/>
      <c r="D99" s="36" t="s">
        <v>70</v>
      </c>
      <c r="E99" s="36" t="s">
        <v>70</v>
      </c>
      <c r="F99" s="36" t="s">
        <v>70</v>
      </c>
      <c r="G99" s="36" t="s">
        <v>70</v>
      </c>
      <c r="H99" s="37"/>
      <c r="I99" s="36" t="s">
        <v>70</v>
      </c>
      <c r="J99" s="36" t="s">
        <v>70</v>
      </c>
      <c r="K99" s="36"/>
      <c r="L99" s="96"/>
      <c r="M99" s="37"/>
      <c r="N99" s="97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2.75" customHeight="1">
      <c r="A100" s="26" t="s">
        <v>39</v>
      </c>
      <c r="B100" s="27">
        <v>45444</v>
      </c>
      <c r="C100" s="36"/>
      <c r="D100" s="142" t="s">
        <v>68</v>
      </c>
      <c r="E100" s="142" t="s">
        <v>68</v>
      </c>
      <c r="F100" s="142" t="s">
        <v>68</v>
      </c>
      <c r="G100" s="142" t="s">
        <v>68</v>
      </c>
      <c r="H100" s="37"/>
      <c r="I100" s="37"/>
      <c r="J100" s="52"/>
      <c r="K100" s="37"/>
      <c r="L100" s="99"/>
      <c r="M100" s="95"/>
      <c r="N100" s="98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3.5" customHeight="1">
      <c r="A101" s="19" t="s">
        <v>40</v>
      </c>
      <c r="B101" s="20">
        <v>45445</v>
      </c>
      <c r="C101" s="138"/>
      <c r="D101" s="139"/>
      <c r="E101" s="139"/>
      <c r="F101" s="139"/>
      <c r="G101" s="139"/>
      <c r="H101" s="139"/>
      <c r="I101" s="139"/>
      <c r="J101" s="139"/>
      <c r="K101" s="139"/>
      <c r="L101" s="140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2.75" customHeight="1">
      <c r="A102" s="11" t="s">
        <v>29</v>
      </c>
      <c r="B102" s="12">
        <v>45446</v>
      </c>
      <c r="C102" s="36"/>
      <c r="D102" s="37"/>
      <c r="E102" s="37" t="s">
        <v>69</v>
      </c>
      <c r="F102" s="37" t="s">
        <v>69</v>
      </c>
      <c r="G102" s="37" t="s">
        <v>69</v>
      </c>
      <c r="H102" s="37"/>
      <c r="I102" s="37" t="s">
        <v>69</v>
      </c>
      <c r="J102" s="52" t="s">
        <v>67</v>
      </c>
      <c r="K102" s="37" t="s">
        <v>67</v>
      </c>
      <c r="L102" s="18" t="s">
        <v>67</v>
      </c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2.75" customHeight="1">
      <c r="A103" s="11" t="s">
        <v>32</v>
      </c>
      <c r="B103" s="12">
        <v>45447</v>
      </c>
      <c r="C103" s="36"/>
      <c r="D103" s="37"/>
      <c r="E103" s="37" t="s">
        <v>64</v>
      </c>
      <c r="F103" s="37" t="s">
        <v>64</v>
      </c>
      <c r="G103" s="37" t="s">
        <v>64</v>
      </c>
      <c r="H103" s="37" t="s">
        <v>64</v>
      </c>
      <c r="I103" s="37" t="s">
        <v>64</v>
      </c>
      <c r="J103" s="52"/>
      <c r="K103" s="37"/>
      <c r="L103" s="18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2.75" customHeight="1">
      <c r="A104" s="11" t="s">
        <v>34</v>
      </c>
      <c r="B104" s="12">
        <v>45448</v>
      </c>
      <c r="C104" s="36"/>
      <c r="D104" s="36" t="s">
        <v>70</v>
      </c>
      <c r="E104" s="36" t="s">
        <v>70</v>
      </c>
      <c r="F104" s="36" t="s">
        <v>70</v>
      </c>
      <c r="G104" s="36" t="s">
        <v>70</v>
      </c>
      <c r="H104" s="37"/>
      <c r="I104" s="36" t="s">
        <v>70</v>
      </c>
      <c r="J104" s="36" t="s">
        <v>70</v>
      </c>
      <c r="K104" s="36"/>
      <c r="L104" s="18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2.75" customHeight="1">
      <c r="A105" s="11" t="s">
        <v>36</v>
      </c>
      <c r="B105" s="12">
        <v>45449</v>
      </c>
      <c r="C105" s="36"/>
      <c r="D105" s="37"/>
      <c r="E105" s="37"/>
      <c r="F105" s="37"/>
      <c r="G105" s="37"/>
      <c r="H105" s="37"/>
      <c r="I105" s="37"/>
      <c r="J105" s="52"/>
      <c r="K105" s="37"/>
      <c r="L105" s="18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2.75" customHeight="1">
      <c r="A106" s="11" t="s">
        <v>43</v>
      </c>
      <c r="B106" s="12">
        <v>45450</v>
      </c>
      <c r="C106" s="36"/>
      <c r="D106" s="36"/>
      <c r="E106" s="36"/>
      <c r="F106" s="36"/>
      <c r="G106" s="36"/>
      <c r="H106" s="37"/>
      <c r="I106" s="36"/>
      <c r="J106" s="36"/>
      <c r="K106" s="36"/>
      <c r="L106" s="18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2.75" customHeight="1">
      <c r="A107" s="11" t="s">
        <v>39</v>
      </c>
      <c r="B107" s="12">
        <v>45451</v>
      </c>
      <c r="C107" s="36" t="s">
        <v>67</v>
      </c>
      <c r="D107" s="37" t="s">
        <v>67</v>
      </c>
      <c r="E107" s="37" t="s">
        <v>67</v>
      </c>
      <c r="F107" s="37" t="s">
        <v>67</v>
      </c>
      <c r="G107" s="37" t="s">
        <v>67</v>
      </c>
      <c r="H107" s="37"/>
      <c r="I107" s="37"/>
      <c r="J107" s="52"/>
      <c r="K107" s="37"/>
      <c r="L107" s="18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3.5" customHeight="1">
      <c r="A108" s="19" t="s">
        <v>40</v>
      </c>
      <c r="B108" s="20">
        <v>45452</v>
      </c>
      <c r="C108" s="202"/>
      <c r="D108" s="185"/>
      <c r="E108" s="185"/>
      <c r="F108" s="185"/>
      <c r="G108" s="185"/>
      <c r="H108" s="185"/>
      <c r="I108" s="185"/>
      <c r="J108" s="185"/>
      <c r="K108" s="185"/>
      <c r="L108" s="18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2.75" customHeight="1">
      <c r="A109" s="11" t="s">
        <v>29</v>
      </c>
      <c r="B109" s="12">
        <v>45453</v>
      </c>
      <c r="C109" s="36"/>
      <c r="D109" s="37"/>
      <c r="E109" s="37" t="s">
        <v>69</v>
      </c>
      <c r="F109" s="37" t="s">
        <v>69</v>
      </c>
      <c r="G109" s="37" t="s">
        <v>69</v>
      </c>
      <c r="H109" s="37"/>
      <c r="I109" s="37" t="s">
        <v>69</v>
      </c>
      <c r="J109" s="52" t="s">
        <v>67</v>
      </c>
      <c r="K109" s="37" t="s">
        <v>67</v>
      </c>
      <c r="L109" s="18" t="s">
        <v>67</v>
      </c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2.75" customHeight="1">
      <c r="A110" s="11" t="s">
        <v>32</v>
      </c>
      <c r="B110" s="12">
        <v>45454</v>
      </c>
      <c r="C110" s="36"/>
      <c r="D110" s="37"/>
      <c r="E110" s="106"/>
      <c r="F110" s="106"/>
      <c r="G110" s="106"/>
      <c r="H110" s="106"/>
      <c r="I110" s="37"/>
      <c r="J110" s="144" t="s">
        <v>68</v>
      </c>
      <c r="K110" s="143" t="s">
        <v>68</v>
      </c>
      <c r="L110" s="145" t="s">
        <v>68</v>
      </c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2.75" customHeight="1">
      <c r="A111" s="11" t="s">
        <v>34</v>
      </c>
      <c r="B111" s="12">
        <v>45455</v>
      </c>
      <c r="C111" s="36"/>
      <c r="D111" s="36" t="s">
        <v>70</v>
      </c>
      <c r="E111" s="36" t="s">
        <v>70</v>
      </c>
      <c r="F111" s="36" t="s">
        <v>70</v>
      </c>
      <c r="G111" s="36" t="s">
        <v>70</v>
      </c>
      <c r="H111" s="37"/>
      <c r="I111" s="36" t="s">
        <v>70</v>
      </c>
      <c r="J111" s="36" t="s">
        <v>70</v>
      </c>
      <c r="K111" s="36" t="s">
        <v>70</v>
      </c>
      <c r="L111" s="18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2.75" customHeight="1">
      <c r="A112" s="11" t="s">
        <v>36</v>
      </c>
      <c r="B112" s="12">
        <v>45456</v>
      </c>
      <c r="C112" s="36"/>
      <c r="D112" s="37"/>
      <c r="E112" s="37"/>
      <c r="F112" s="37"/>
      <c r="G112" s="37"/>
      <c r="H112" s="37"/>
      <c r="I112" s="37"/>
      <c r="J112" s="52"/>
      <c r="K112" s="37"/>
      <c r="L112" s="18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2.75" customHeight="1">
      <c r="A113" s="11" t="s">
        <v>43</v>
      </c>
      <c r="B113" s="12">
        <v>45457</v>
      </c>
      <c r="C113" s="36"/>
      <c r="D113" s="36"/>
      <c r="E113" s="36"/>
      <c r="F113" s="36"/>
      <c r="G113" s="36"/>
      <c r="H113" s="37"/>
      <c r="I113" s="36"/>
      <c r="J113" s="36"/>
      <c r="K113" s="36"/>
      <c r="L113" s="18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2.75" customHeight="1">
      <c r="A114" s="11" t="s">
        <v>39</v>
      </c>
      <c r="B114" s="12">
        <v>45458</v>
      </c>
      <c r="C114" s="36"/>
      <c r="D114" s="37" t="s">
        <v>65</v>
      </c>
      <c r="E114" s="37" t="s">
        <v>65</v>
      </c>
      <c r="F114" s="37" t="s">
        <v>65</v>
      </c>
      <c r="G114" s="37"/>
      <c r="H114" s="37"/>
      <c r="I114" s="37"/>
      <c r="J114" s="52"/>
      <c r="K114" s="37"/>
      <c r="L114" s="18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32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32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32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32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32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2.75" customHeight="1">
      <c r="A120" s="1"/>
      <c r="B120" s="1"/>
      <c r="C120" s="1"/>
      <c r="D120" s="1"/>
      <c r="E120" s="53"/>
      <c r="F120" s="1"/>
      <c r="G120" s="1"/>
      <c r="H120" s="1"/>
      <c r="I120" s="1"/>
      <c r="J120" s="1"/>
      <c r="K120" s="1"/>
      <c r="L120" s="32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32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32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32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32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32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32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32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32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32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32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32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32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32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32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32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32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32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32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32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32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32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32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32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32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32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32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32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32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32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32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32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32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32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32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32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32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32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32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32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32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32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32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32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32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32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32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32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32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32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32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32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32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32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32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32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32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32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32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32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32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32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32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32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32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32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32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32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32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32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32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32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32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32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32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32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32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32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32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32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32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32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32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32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32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32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32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32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32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32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32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32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32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32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32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32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32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32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32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32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32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32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32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32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32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32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32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32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32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32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32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32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32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32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32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32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32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32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32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32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32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32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32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32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32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32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32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32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32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32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32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32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32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32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32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32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32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32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32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32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32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32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32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32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32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32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32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32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32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32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32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32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32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32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32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32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32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32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32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32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32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32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32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32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32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32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32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32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32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32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32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32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32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32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32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32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32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32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32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32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32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32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32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32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32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32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32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32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32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32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32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32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32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32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32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</sheetData>
  <mergeCells count="28">
    <mergeCell ref="A2:L2"/>
    <mergeCell ref="A3:L3"/>
    <mergeCell ref="A4:L4"/>
    <mergeCell ref="A5:L5"/>
    <mergeCell ref="A6:B7"/>
    <mergeCell ref="J7:L7"/>
    <mergeCell ref="E7:F7"/>
    <mergeCell ref="A9:L9"/>
    <mergeCell ref="J8:L8"/>
    <mergeCell ref="O28:P28"/>
    <mergeCell ref="C108:L108"/>
    <mergeCell ref="C6:D6"/>
    <mergeCell ref="E6:F6"/>
    <mergeCell ref="G6:I6"/>
    <mergeCell ref="J6:L6"/>
    <mergeCell ref="E8:F8"/>
    <mergeCell ref="A8:B8"/>
    <mergeCell ref="A10:B10"/>
    <mergeCell ref="C17:L17"/>
    <mergeCell ref="C73:L73"/>
    <mergeCell ref="C80:L80"/>
    <mergeCell ref="C87:L87"/>
    <mergeCell ref="C94:L94"/>
    <mergeCell ref="C52:L52"/>
    <mergeCell ref="O83:O85"/>
    <mergeCell ref="O27:P27"/>
    <mergeCell ref="C31:L31"/>
    <mergeCell ref="C63:L63"/>
  </mergeCells>
  <conditionalFormatting sqref="A6:L6 A7:B7 A8:E8 C17 C24 C26 C30:L30 C31 C32:L32 C33 C42:L42 C43:D44 C49:L51 C52 C59 C63 C73 C80 C83:K86 C87 C94 C108 C109:K109 C110:D110 D7:E7 I11:L12 G8:L8 I20:L23 H26 I7:L7 I15:K16 I29:K29 M15 M29 C27:H29 C105:K105 H104 C112:L112 C111 H111 L111 C107:K107 C106 H106 C114:L114 C113 H113 L113 I110:L110 C53:L58 C102:K103 L85:L86 C34:L37 C38:C41 K41:L41 H41">
    <cfRule type="containsText" dxfId="580" priority="451" operator="containsText" text="Psicologia del lavoro">
      <formula>NOT(ISERROR(SEARCH(("Psicologia del lavoro"),(A6))))</formula>
    </cfRule>
  </conditionalFormatting>
  <conditionalFormatting sqref="A9:L9 C10:L10">
    <cfRule type="containsText" dxfId="579" priority="452" operator="containsText" text="inglese scientifico">
      <formula>NOT(ISERROR(SEARCH(("inglese scientifico"),(A9))))</formula>
    </cfRule>
  </conditionalFormatting>
  <conditionalFormatting sqref="A9:L9 C10:L10">
    <cfRule type="containsText" dxfId="578" priority="453" operator="containsText" text="Psicologia del lavoro">
      <formula>NOT(ISERROR(SEARCH(("Psicologia del lavoro"),(A9))))</formula>
    </cfRule>
  </conditionalFormatting>
  <conditionalFormatting sqref="I11:L12 I16:L16 C17 C24 C26 C30:L30 C31 C32:L32 C33 C42:L42 C43:D44 C49:L51 C52 C59 C63 C73 C80 C83:K86 C87 C94 C108 C109:K109 C110:D110 H26 C27:H29 C105:K105 H104 C112:L112 C111 H111 L111 C107:K107 C106 H106 C114:L114 C113 H113 L113 I110:L110 C53:L58 C102:K103 L85:L86 C34:L37 C38:C41 K41:L41 H41">
    <cfRule type="containsText" dxfId="577" priority="456" operator="containsText" text="Riabilitazione">
      <formula>NOT(ISERROR(SEARCH(("Riabilitazione"),(C11))))</formula>
    </cfRule>
  </conditionalFormatting>
  <conditionalFormatting sqref="I11:L12 I16:L16 C17 C24 C26 C30:L30 C31 C32:L32 C33 C42:L42 C43:D44 C49:L51 C52 C59 C63 C73 C80 C83:K86 C87 C94 C108 C109:K109 C110:D110 H26 C27:H29 C105:K105 H104 C112:L112 C111 H111 L111 C107:K107 C106 H106 C114:L114 C113 H113 L113 I110:L110 C53:L58 C102:K103 L85:L86 C34:L37 C38:C41 K41:L41 H41">
    <cfRule type="containsText" dxfId="576" priority="457" operator="containsText" text="Psichiatria">
      <formula>NOT(ISERROR(SEARCH(("Psichiatria"),(C11))))</formula>
    </cfRule>
  </conditionalFormatting>
  <conditionalFormatting sqref="I11:L12 I16:L16 C17 C24 C26 C30:L30 C31 C32:L32 C33 C42:L42 C43:D44 C49:L51 C52 C59 C63 C73 C80 C83:K86 C87 C94 C108 C109:K109 C110:D110 H26 C27:H29 C105:K105 H104 C112:L112 C111 H111 L111 C107:K107 C106 H106 C114:L114 C113 H113 L113 I110:L110 C53:L58 C102:K103 L85:L86 C34:L37 C38:C41 K41:L41 H41">
    <cfRule type="containsText" dxfId="575" priority="458" operator="containsText" text="Psicologia">
      <formula>NOT(ISERROR(SEARCH(("Psicologia"),(C11))))</formula>
    </cfRule>
  </conditionalFormatting>
  <conditionalFormatting sqref="I11:L12 I16:L16 C17 C24 C26 C30:L30 C31 C32:L32 C33 C42:L42 C43:D44 C49:L51 C52 C59 C63 C73 C80 C83:K86 C87 C94 C108 C109:K109 C110:D110 H26 C27:H29 C105:K105 H104 C112:L112 C111 H111 L111 C107:K107 C106 H106 C114:L114 C113 H113 L113 I110:L110 C53:L58 C102:K103 L85:L86 C34:L37 C38:C41 K41:L41 H41">
    <cfRule type="containsText" dxfId="574" priority="459" operator="containsText" text="Diritto">
      <formula>NOT(ISERROR(SEARCH(("Diritto"),(C11))))</formula>
    </cfRule>
  </conditionalFormatting>
  <conditionalFormatting sqref="I11:L12 I16:L16 C17 C24 C26 C30:L30 C31 C32:L32 C33 C42:L42 C43:D44 C49:L51 C52 C59 C63 C73 C80 C83:K86 C87 C94 C108 C109:K109 C110:D110 H26 C27:H29 C105:K105 H104 C112:L112 C111 H111 L111 C107:K107 C106 H106 C114:L114 C113 H113 L113 I110:L110 C53:L58 C102:K103 L85:L86 C34:L37 C38:C41 K41:L41 H41">
    <cfRule type="containsText" dxfId="573" priority="460" operator="containsText" text="Anestesiologia">
      <formula>NOT(ISERROR(SEARCH(("Anestesiologia"),(C11))))</formula>
    </cfRule>
  </conditionalFormatting>
  <conditionalFormatting sqref="I11:L12 I16:L16 C17 C24 C26 C30:L30 C31 C32:L32 C33 C42:L42 C43:D44 C49:L51 C52 C59 C63 C73 C80 C83:K86 C87 C94 C108 C109:K109 C110:D110 H26 C27:H29 C105:K105 H104 C112:L112 C111 H111 L111 C107:K107 C106 H106 C114:L114 C113 H113 L113 I110:L110 C53:L58 C102:K103 L85:L86 C34:L37 C38:C41 K41:L41 H41">
    <cfRule type="containsText" dxfId="572" priority="461" operator="containsText" text="Farmacologia">
      <formula>NOT(ISERROR(SEARCH(("Farmacologia"),(C11))))</formula>
    </cfRule>
  </conditionalFormatting>
  <conditionalFormatting sqref="I18:L19">
    <cfRule type="containsText" dxfId="571" priority="462" operator="containsText" text="inglese scientifico">
      <formula>NOT(ISERROR(SEARCH(("inglese scientifico"),(I18))))</formula>
    </cfRule>
  </conditionalFormatting>
  <conditionalFormatting sqref="I18:L19">
    <cfRule type="containsText" dxfId="570" priority="463" operator="containsText" text="Psicologia del lavoro">
      <formula>NOT(ISERROR(SEARCH(("Psicologia del lavoro"),(I18))))</formula>
    </cfRule>
  </conditionalFormatting>
  <conditionalFormatting sqref="I18:L23">
    <cfRule type="containsText" dxfId="569" priority="464" operator="containsText" text="Informatica">
      <formula>NOT(ISERROR(SEARCH(("Informatica"),(I18))))</formula>
    </cfRule>
  </conditionalFormatting>
  <conditionalFormatting sqref="I18:L23">
    <cfRule type="containsText" dxfId="568" priority="465" operator="containsText" text="Riabilitazione">
      <formula>NOT(ISERROR(SEARCH(("Riabilitazione"),(I18))))</formula>
    </cfRule>
  </conditionalFormatting>
  <conditionalFormatting sqref="I18:L23">
    <cfRule type="containsText" dxfId="567" priority="466" operator="containsText" text="Psichiatria">
      <formula>NOT(ISERROR(SEARCH(("Psichiatria"),(I18))))</formula>
    </cfRule>
  </conditionalFormatting>
  <conditionalFormatting sqref="I18:L23">
    <cfRule type="containsText" dxfId="566" priority="467" operator="containsText" text="Psicologia">
      <formula>NOT(ISERROR(SEARCH(("Psicologia"),(I18))))</formula>
    </cfRule>
  </conditionalFormatting>
  <conditionalFormatting sqref="I18:L23">
    <cfRule type="containsText" dxfId="565" priority="468" operator="containsText" text="Diritto">
      <formula>NOT(ISERROR(SEARCH(("Diritto"),(I18))))</formula>
    </cfRule>
  </conditionalFormatting>
  <conditionalFormatting sqref="I18:L23">
    <cfRule type="containsText" dxfId="564" priority="469" operator="containsText" text="Anestesiologia">
      <formula>NOT(ISERROR(SEARCH(("Anestesiologia"),(I18))))</formula>
    </cfRule>
  </conditionalFormatting>
  <conditionalFormatting sqref="I18:L23">
    <cfRule type="containsText" dxfId="563" priority="470" operator="containsText" text="Farmacologia">
      <formula>NOT(ISERROR(SEARCH(("Farmacologia"),(I18))))</formula>
    </cfRule>
  </conditionalFormatting>
  <conditionalFormatting sqref="C25:L25">
    <cfRule type="containsText" dxfId="562" priority="471" operator="containsText" text="Informatica">
      <formula>NOT(ISERROR(SEARCH(("Informatica"),(C25))))</formula>
    </cfRule>
  </conditionalFormatting>
  <conditionalFormatting sqref="C25:L25">
    <cfRule type="containsText" dxfId="561" priority="472" operator="containsText" text="Riabilitazione">
      <formula>NOT(ISERROR(SEARCH(("Riabilitazione"),(C25))))</formula>
    </cfRule>
  </conditionalFormatting>
  <conditionalFormatting sqref="C25:L25">
    <cfRule type="containsText" dxfId="560" priority="473" operator="containsText" text="Psichiatria">
      <formula>NOT(ISERROR(SEARCH(("Psichiatria"),(C25))))</formula>
    </cfRule>
  </conditionalFormatting>
  <conditionalFormatting sqref="C25:L25">
    <cfRule type="containsText" dxfId="559" priority="474" operator="containsText" text="Psicologia">
      <formula>NOT(ISERROR(SEARCH(("Psicologia"),(C25))))</formula>
    </cfRule>
  </conditionalFormatting>
  <conditionalFormatting sqref="C25:L25">
    <cfRule type="containsText" dxfId="558" priority="475" operator="containsText" text="Diritto">
      <formula>NOT(ISERROR(SEARCH(("Diritto"),(C25))))</formula>
    </cfRule>
  </conditionalFormatting>
  <conditionalFormatting sqref="C25:L25">
    <cfRule type="containsText" dxfId="557" priority="476" operator="containsText" text="Anestesiologia">
      <formula>NOT(ISERROR(SEARCH(("Anestesiologia"),(C25))))</formula>
    </cfRule>
  </conditionalFormatting>
  <conditionalFormatting sqref="C25:L25">
    <cfRule type="containsText" dxfId="556" priority="477" operator="containsText" text="Farmacologia">
      <formula>NOT(ISERROR(SEARCH(("Farmacologia"),(C25))))</formula>
    </cfRule>
  </conditionalFormatting>
  <conditionalFormatting sqref="C25:L25">
    <cfRule type="containsText" dxfId="555" priority="478" operator="containsText" text="inglese scientifico">
      <formula>NOT(ISERROR(SEARCH(("inglese scientifico"),(C25))))</formula>
    </cfRule>
  </conditionalFormatting>
  <conditionalFormatting sqref="C25:L25">
    <cfRule type="containsText" dxfId="554" priority="479" operator="containsText" text="Psicologia del lavoro">
      <formula>NOT(ISERROR(SEARCH(("Psicologia del lavoro"),(C25))))</formula>
    </cfRule>
  </conditionalFormatting>
  <conditionalFormatting sqref="L95 L97:L98">
    <cfRule type="containsText" dxfId="553" priority="489" operator="containsText" text="Informatica">
      <formula>NOT(ISERROR(SEARCH(("Informatica"),(L95))))</formula>
    </cfRule>
  </conditionalFormatting>
  <conditionalFormatting sqref="L95 L97:L98">
    <cfRule type="containsText" dxfId="552" priority="490" operator="containsText" text="Riabilitazione">
      <formula>NOT(ISERROR(SEARCH(("Riabilitazione"),(L95))))</formula>
    </cfRule>
  </conditionalFormatting>
  <conditionalFormatting sqref="L95 L97:L98">
    <cfRule type="containsText" dxfId="551" priority="491" operator="containsText" text="Psichiatria">
      <formula>NOT(ISERROR(SEARCH(("Psichiatria"),(L95))))</formula>
    </cfRule>
  </conditionalFormatting>
  <conditionalFormatting sqref="L95 L97:L98">
    <cfRule type="containsText" dxfId="550" priority="492" operator="containsText" text="Psicologia">
      <formula>NOT(ISERROR(SEARCH(("Psicologia"),(L95))))</formula>
    </cfRule>
  </conditionalFormatting>
  <conditionalFormatting sqref="L95 L97:L98">
    <cfRule type="containsText" dxfId="549" priority="493" operator="containsText" text="Diritto">
      <formula>NOT(ISERROR(SEARCH(("Diritto"),(L95))))</formula>
    </cfRule>
  </conditionalFormatting>
  <conditionalFormatting sqref="L95 L97:L98">
    <cfRule type="containsText" dxfId="548" priority="494" operator="containsText" text="Anestesiologia">
      <formula>NOT(ISERROR(SEARCH(("Anestesiologia"),(L95))))</formula>
    </cfRule>
  </conditionalFormatting>
  <conditionalFormatting sqref="L95 L97:L98">
    <cfRule type="containsText" dxfId="547" priority="495" operator="containsText" text="Farmacologia">
      <formula>NOT(ISERROR(SEARCH(("Farmacologia"),(L95))))</formula>
    </cfRule>
  </conditionalFormatting>
  <conditionalFormatting sqref="L95 L97:L98">
    <cfRule type="containsText" dxfId="546" priority="496" operator="containsText" text="inglese scientifico">
      <formula>NOT(ISERROR(SEARCH(("inglese scientifico"),(L95))))</formula>
    </cfRule>
  </conditionalFormatting>
  <conditionalFormatting sqref="L95 L97:L98">
    <cfRule type="containsText" dxfId="545" priority="497" operator="containsText" text="Psicologia del lavoro">
      <formula>NOT(ISERROR(SEARCH(("Psicologia del lavoro"),(L95))))</formula>
    </cfRule>
  </conditionalFormatting>
  <conditionalFormatting sqref="L102:L107">
    <cfRule type="containsText" dxfId="544" priority="498" operator="containsText" text="Informatica">
      <formula>NOT(ISERROR(SEARCH(("Informatica"),(L102))))</formula>
    </cfRule>
  </conditionalFormatting>
  <conditionalFormatting sqref="L102:L107">
    <cfRule type="containsText" dxfId="543" priority="499" operator="containsText" text="Riabilitazione">
      <formula>NOT(ISERROR(SEARCH(("Riabilitazione"),(L102))))</formula>
    </cfRule>
  </conditionalFormatting>
  <conditionalFormatting sqref="L102:L107">
    <cfRule type="containsText" dxfId="542" priority="500" operator="containsText" text="Psichiatria">
      <formula>NOT(ISERROR(SEARCH(("Psichiatria"),(L102))))</formula>
    </cfRule>
  </conditionalFormatting>
  <conditionalFormatting sqref="L102:L107">
    <cfRule type="containsText" dxfId="541" priority="501" operator="containsText" text="Psicologia">
      <formula>NOT(ISERROR(SEARCH(("Psicologia"),(L102))))</formula>
    </cfRule>
  </conditionalFormatting>
  <conditionalFormatting sqref="L102:L107">
    <cfRule type="containsText" dxfId="540" priority="502" operator="containsText" text="Diritto">
      <formula>NOT(ISERROR(SEARCH(("Diritto"),(L102))))</formula>
    </cfRule>
  </conditionalFormatting>
  <conditionalFormatting sqref="L102:L107">
    <cfRule type="containsText" dxfId="539" priority="503" operator="containsText" text="Anestesiologia">
      <formula>NOT(ISERROR(SEARCH(("Anestesiologia"),(L102))))</formula>
    </cfRule>
  </conditionalFormatting>
  <conditionalFormatting sqref="L102:L107">
    <cfRule type="containsText" dxfId="538" priority="504" operator="containsText" text="Farmacologia">
      <formula>NOT(ISERROR(SEARCH(("Farmacologia"),(L102))))</formula>
    </cfRule>
  </conditionalFormatting>
  <conditionalFormatting sqref="L102:L107">
    <cfRule type="containsText" dxfId="537" priority="505" operator="containsText" text="inglese scientifico">
      <formula>NOT(ISERROR(SEARCH(("inglese scientifico"),(L102))))</formula>
    </cfRule>
  </conditionalFormatting>
  <conditionalFormatting sqref="L102:L107">
    <cfRule type="containsText" dxfId="536" priority="506" operator="containsText" text="Psicologia del lavoro">
      <formula>NOT(ISERROR(SEARCH(("Psicologia del lavoro"),(L102))))</formula>
    </cfRule>
  </conditionalFormatting>
  <conditionalFormatting sqref="A6:L6 A7:B7 A8:E8 C17 C24 C26 C30:L30 C31 C32:L32 C33 C42:L42 C43:D44 C49:L51 C52 C59 C63 C73 C80 C83:K86 C87 C94 C108 C109:K109 C110:D110 D7:E7 I11:L12 G8:L8 I20:L23 H26 I7:L7 I15:K16 I29:K29 M15 M29 C27:H29 C105:K105 H104 C112:L112 C111 H111 L111 C107:K107 C106 H106 C114:L114 C113 H113 L113 I110:L110 C53:L58 C102:K103 L85:L86 C34:L37 C38:C41 K41:L41 H41">
    <cfRule type="containsText" dxfId="535" priority="507" operator="containsText" text="inglese scientifico">
      <formula>NOT(ISERROR(SEARCH(("inglese scientifico"),(A6))))</formula>
    </cfRule>
  </conditionalFormatting>
  <conditionalFormatting sqref="G7">
    <cfRule type="containsText" dxfId="534" priority="508" operator="containsText" text="Informatica">
      <formula>NOT(ISERROR(SEARCH(("Informatica"),(G7))))</formula>
    </cfRule>
  </conditionalFormatting>
  <conditionalFormatting sqref="G7">
    <cfRule type="containsText" dxfId="533" priority="509" operator="containsText" text="Riabilitazione">
      <formula>NOT(ISERROR(SEARCH(("Riabilitazione"),(G7))))</formula>
    </cfRule>
  </conditionalFormatting>
  <conditionalFormatting sqref="G7">
    <cfRule type="containsText" dxfId="532" priority="510" operator="containsText" text="Psichiatria">
      <formula>NOT(ISERROR(SEARCH(("Psichiatria"),(G7))))</formula>
    </cfRule>
  </conditionalFormatting>
  <conditionalFormatting sqref="G7">
    <cfRule type="containsText" dxfId="531" priority="511" operator="containsText" text="Psicologia">
      <formula>NOT(ISERROR(SEARCH(("Psicologia"),(G7))))</formula>
    </cfRule>
  </conditionalFormatting>
  <conditionalFormatting sqref="G7">
    <cfRule type="containsText" dxfId="530" priority="512" operator="containsText" text="Diritto">
      <formula>NOT(ISERROR(SEARCH(("Diritto"),(G7))))</formula>
    </cfRule>
  </conditionalFormatting>
  <conditionalFormatting sqref="G7">
    <cfRule type="containsText" dxfId="529" priority="513" operator="containsText" text="Anestesiologia">
      <formula>NOT(ISERROR(SEARCH(("Anestesiologia"),(G7))))</formula>
    </cfRule>
  </conditionalFormatting>
  <conditionalFormatting sqref="G7">
    <cfRule type="containsText" dxfId="528" priority="514" operator="containsText" text="Farmacologia">
      <formula>NOT(ISERROR(SEARCH(("Farmacologia"),(G7))))</formula>
    </cfRule>
  </conditionalFormatting>
  <conditionalFormatting sqref="G7">
    <cfRule type="containsText" dxfId="527" priority="515" operator="containsText" text="inglese scientifico">
      <formula>NOT(ISERROR(SEARCH(("inglese scientifico"),(G7))))</formula>
    </cfRule>
  </conditionalFormatting>
  <conditionalFormatting sqref="G7">
    <cfRule type="containsText" dxfId="526" priority="516" operator="containsText" text="Psicologia del lavoro">
      <formula>NOT(ISERROR(SEARCH(("Psicologia del lavoro"),(G7))))</formula>
    </cfRule>
  </conditionalFormatting>
  <conditionalFormatting sqref="H40">
    <cfRule type="containsText" dxfId="525" priority="526" operator="containsText" text="Informatica">
      <formula>NOT(ISERROR(SEARCH(("Informatica"),(H40))))</formula>
    </cfRule>
  </conditionalFormatting>
  <conditionalFormatting sqref="H40">
    <cfRule type="containsText" dxfId="524" priority="527" operator="containsText" text="Riabilitazione">
      <formula>NOT(ISERROR(SEARCH(("Riabilitazione"),(H40))))</formula>
    </cfRule>
  </conditionalFormatting>
  <conditionalFormatting sqref="H40">
    <cfRule type="containsText" dxfId="523" priority="528" operator="containsText" text="Psichiatria">
      <formula>NOT(ISERROR(SEARCH(("Psichiatria"),(H40))))</formula>
    </cfRule>
  </conditionalFormatting>
  <conditionalFormatting sqref="H40">
    <cfRule type="containsText" dxfId="522" priority="529" operator="containsText" text="Psicologia">
      <formula>NOT(ISERROR(SEARCH(("Psicologia"),(H40))))</formula>
    </cfRule>
  </conditionalFormatting>
  <conditionalFormatting sqref="H40">
    <cfRule type="containsText" dxfId="521" priority="530" operator="containsText" text="Diritto">
      <formula>NOT(ISERROR(SEARCH(("Diritto"),(H40))))</formula>
    </cfRule>
  </conditionalFormatting>
  <conditionalFormatting sqref="H40">
    <cfRule type="containsText" dxfId="520" priority="531" operator="containsText" text="Anestesiologia">
      <formula>NOT(ISERROR(SEARCH(("Anestesiologia"),(H40))))</formula>
    </cfRule>
  </conditionalFormatting>
  <conditionalFormatting sqref="H40">
    <cfRule type="containsText" dxfId="519" priority="532" operator="containsText" text="Farmacologia">
      <formula>NOT(ISERROR(SEARCH(("Farmacologia"),(H40))))</formula>
    </cfRule>
  </conditionalFormatting>
  <conditionalFormatting sqref="H40">
    <cfRule type="containsText" dxfId="518" priority="533" operator="containsText" text="inglese scientifico">
      <formula>NOT(ISERROR(SEARCH(("inglese scientifico"),(H40))))</formula>
    </cfRule>
  </conditionalFormatting>
  <conditionalFormatting sqref="H40">
    <cfRule type="containsText" dxfId="517" priority="534" operator="containsText" text="Psicologia del lavoro">
      <formula>NOT(ISERROR(SEARCH(("Psicologia del lavoro"),(H40))))</formula>
    </cfRule>
  </conditionalFormatting>
  <conditionalFormatting sqref="I11:L12 I16:L16 C17 C24 C26 C30:L30 C31 C32:L32 C33 C42:L42 C43:D44 C49:L51 C52 C59 C63 C73 C80 C83:K86 C87 C94 C108 C109:K109 C110:D110 H26 C27:H29 C105:K105 H104 C112:L112 C111 H111 L111 C107:K107 C106 H106 C114:L114 C113 H113 L113 I110:L110 C53:L58 C102:K103 L85:L86 C34:L37 C38:C41 K41:L41 H41">
    <cfRule type="containsText" dxfId="516" priority="535" operator="containsText" text="Informatica">
      <formula>NOT(ISERROR(SEARCH(("Informatica"),(C11))))</formula>
    </cfRule>
  </conditionalFormatting>
  <conditionalFormatting sqref="L26">
    <cfRule type="containsText" dxfId="515" priority="545" operator="containsText" text="Informatica">
      <formula>NOT(ISERROR(SEARCH(("Informatica"),(L26))))</formula>
    </cfRule>
  </conditionalFormatting>
  <conditionalFormatting sqref="L26">
    <cfRule type="containsText" dxfId="514" priority="546" operator="containsText" text="Riabilitazione">
      <formula>NOT(ISERROR(SEARCH(("Riabilitazione"),(L26))))</formula>
    </cfRule>
  </conditionalFormatting>
  <conditionalFormatting sqref="L26">
    <cfRule type="containsText" dxfId="513" priority="547" operator="containsText" text="Psichiatria">
      <formula>NOT(ISERROR(SEARCH(("Psichiatria"),(L26))))</formula>
    </cfRule>
  </conditionalFormatting>
  <conditionalFormatting sqref="L26">
    <cfRule type="containsText" dxfId="512" priority="548" operator="containsText" text="Psicologia">
      <formula>NOT(ISERROR(SEARCH(("Psicologia"),(L26))))</formula>
    </cfRule>
  </conditionalFormatting>
  <conditionalFormatting sqref="L26">
    <cfRule type="containsText" dxfId="511" priority="549" operator="containsText" text="Diritto">
      <formula>NOT(ISERROR(SEARCH(("Diritto"),(L26))))</formula>
    </cfRule>
  </conditionalFormatting>
  <conditionalFormatting sqref="L26">
    <cfRule type="containsText" dxfId="510" priority="550" operator="containsText" text="Anestesiologia">
      <formula>NOT(ISERROR(SEARCH(("Anestesiologia"),(L26))))</formula>
    </cfRule>
  </conditionalFormatting>
  <conditionalFormatting sqref="L26">
    <cfRule type="containsText" dxfId="509" priority="551" operator="containsText" text="Farmacologia">
      <formula>NOT(ISERROR(SEARCH(("Farmacologia"),(L26))))</formula>
    </cfRule>
  </conditionalFormatting>
  <conditionalFormatting sqref="L26">
    <cfRule type="containsText" dxfId="508" priority="552" operator="containsText" text="inglese scientifico">
      <formula>NOT(ISERROR(SEARCH(("inglese scientifico"),(L26))))</formula>
    </cfRule>
  </conditionalFormatting>
  <conditionalFormatting sqref="L26">
    <cfRule type="containsText" dxfId="507" priority="553" operator="containsText" text="Psicologia del lavoro">
      <formula>NOT(ISERROR(SEARCH(("Psicologia del lavoro"),(L26))))</formula>
    </cfRule>
  </conditionalFormatting>
  <conditionalFormatting sqref="L33">
    <cfRule type="containsText" dxfId="506" priority="554" operator="containsText" text="Informatica">
      <formula>NOT(ISERROR(SEARCH(("Informatica"),(L33))))</formula>
    </cfRule>
  </conditionalFormatting>
  <conditionalFormatting sqref="L33">
    <cfRule type="containsText" dxfId="505" priority="555" operator="containsText" text="Riabilitazione">
      <formula>NOT(ISERROR(SEARCH(("Riabilitazione"),(L33))))</formula>
    </cfRule>
  </conditionalFormatting>
  <conditionalFormatting sqref="L33">
    <cfRule type="containsText" dxfId="504" priority="556" operator="containsText" text="Psichiatria">
      <formula>NOT(ISERROR(SEARCH(("Psichiatria"),(L33))))</formula>
    </cfRule>
  </conditionalFormatting>
  <conditionalFormatting sqref="L33">
    <cfRule type="containsText" dxfId="503" priority="557" operator="containsText" text="Psicologia">
      <formula>NOT(ISERROR(SEARCH(("Psicologia"),(L33))))</formula>
    </cfRule>
  </conditionalFormatting>
  <conditionalFormatting sqref="L33">
    <cfRule type="containsText" dxfId="502" priority="558" operator="containsText" text="Diritto">
      <formula>NOT(ISERROR(SEARCH(("Diritto"),(L33))))</formula>
    </cfRule>
  </conditionalFormatting>
  <conditionalFormatting sqref="L33">
    <cfRule type="containsText" dxfId="501" priority="559" operator="containsText" text="Anestesiologia">
      <formula>NOT(ISERROR(SEARCH(("Anestesiologia"),(L33))))</formula>
    </cfRule>
  </conditionalFormatting>
  <conditionalFormatting sqref="L33">
    <cfRule type="containsText" dxfId="500" priority="560" operator="containsText" text="Farmacologia">
      <formula>NOT(ISERROR(SEARCH(("Farmacologia"),(L33))))</formula>
    </cfRule>
  </conditionalFormatting>
  <conditionalFormatting sqref="L33">
    <cfRule type="containsText" dxfId="499" priority="561" operator="containsText" text="inglese scientifico">
      <formula>NOT(ISERROR(SEARCH(("inglese scientifico"),(L33))))</formula>
    </cfRule>
  </conditionalFormatting>
  <conditionalFormatting sqref="L33">
    <cfRule type="containsText" dxfId="498" priority="562" operator="containsText" text="Psicologia del lavoro">
      <formula>NOT(ISERROR(SEARCH(("Psicologia del lavoro"),(L33))))</formula>
    </cfRule>
  </conditionalFormatting>
  <conditionalFormatting sqref="L40">
    <cfRule type="containsText" dxfId="497" priority="563" operator="containsText" text="Informatica">
      <formula>NOT(ISERROR(SEARCH(("Informatica"),(L40))))</formula>
    </cfRule>
  </conditionalFormatting>
  <conditionalFormatting sqref="L40">
    <cfRule type="containsText" dxfId="496" priority="564" operator="containsText" text="Riabilitazione">
      <formula>NOT(ISERROR(SEARCH(("Riabilitazione"),(L40))))</formula>
    </cfRule>
  </conditionalFormatting>
  <conditionalFormatting sqref="L40">
    <cfRule type="containsText" dxfId="495" priority="565" operator="containsText" text="Psichiatria">
      <formula>NOT(ISERROR(SEARCH(("Psichiatria"),(L40))))</formula>
    </cfRule>
  </conditionalFormatting>
  <conditionalFormatting sqref="L40">
    <cfRule type="containsText" dxfId="494" priority="566" operator="containsText" text="Psicologia">
      <formula>NOT(ISERROR(SEARCH(("Psicologia"),(L40))))</formula>
    </cfRule>
  </conditionalFormatting>
  <conditionalFormatting sqref="L40">
    <cfRule type="containsText" dxfId="493" priority="567" operator="containsText" text="Diritto">
      <formula>NOT(ISERROR(SEARCH(("Diritto"),(L40))))</formula>
    </cfRule>
  </conditionalFormatting>
  <conditionalFormatting sqref="L40">
    <cfRule type="containsText" dxfId="492" priority="568" operator="containsText" text="Anestesiologia">
      <formula>NOT(ISERROR(SEARCH(("Anestesiologia"),(L40))))</formula>
    </cfRule>
  </conditionalFormatting>
  <conditionalFormatting sqref="L40">
    <cfRule type="containsText" dxfId="491" priority="569" operator="containsText" text="Farmacologia">
      <formula>NOT(ISERROR(SEARCH(("Farmacologia"),(L40))))</formula>
    </cfRule>
  </conditionalFormatting>
  <conditionalFormatting sqref="L40">
    <cfRule type="containsText" dxfId="490" priority="570" operator="containsText" text="inglese scientifico">
      <formula>NOT(ISERROR(SEARCH(("inglese scientifico"),(L40))))</formula>
    </cfRule>
  </conditionalFormatting>
  <conditionalFormatting sqref="L40">
    <cfRule type="containsText" dxfId="489" priority="571" operator="containsText" text="Psicologia del lavoro">
      <formula>NOT(ISERROR(SEARCH(("Psicologia del lavoro"),(L40))))</formula>
    </cfRule>
  </conditionalFormatting>
  <conditionalFormatting sqref="O19">
    <cfRule type="containsText" dxfId="488" priority="581" operator="containsText" text="Informatica">
      <formula>NOT(ISERROR(SEARCH(("Informatica"),(O19))))</formula>
    </cfRule>
  </conditionalFormatting>
  <conditionalFormatting sqref="O19">
    <cfRule type="containsText" dxfId="487" priority="582" operator="containsText" text="Riabilitazione">
      <formula>NOT(ISERROR(SEARCH(("Riabilitazione"),(O19))))</formula>
    </cfRule>
  </conditionalFormatting>
  <conditionalFormatting sqref="O19">
    <cfRule type="containsText" dxfId="486" priority="583" operator="containsText" text="Psichiatria">
      <formula>NOT(ISERROR(SEARCH(("Psichiatria"),(O19))))</formula>
    </cfRule>
  </conditionalFormatting>
  <conditionalFormatting sqref="O19">
    <cfRule type="containsText" dxfId="485" priority="584" operator="containsText" text="Psicologia">
      <formula>NOT(ISERROR(SEARCH(("Psicologia"),(O19))))</formula>
    </cfRule>
  </conditionalFormatting>
  <conditionalFormatting sqref="O19">
    <cfRule type="containsText" dxfId="484" priority="585" operator="containsText" text="Diritto">
      <formula>NOT(ISERROR(SEARCH(("Diritto"),(O19))))</formula>
    </cfRule>
  </conditionalFormatting>
  <conditionalFormatting sqref="O19">
    <cfRule type="containsText" dxfId="483" priority="586" operator="containsText" text="Anestesiologia">
      <formula>NOT(ISERROR(SEARCH(("Anestesiologia"),(O19))))</formula>
    </cfRule>
  </conditionalFormatting>
  <conditionalFormatting sqref="O19">
    <cfRule type="containsText" dxfId="482" priority="587" operator="containsText" text="Farmacologia">
      <formula>NOT(ISERROR(SEARCH(("Farmacologia"),(O19))))</formula>
    </cfRule>
  </conditionalFormatting>
  <conditionalFormatting sqref="O19">
    <cfRule type="containsText" dxfId="481" priority="588" operator="containsText" text="inglese scientifico">
      <formula>NOT(ISERROR(SEARCH(("inglese scientifico"),(O19))))</formula>
    </cfRule>
  </conditionalFormatting>
  <conditionalFormatting sqref="O19">
    <cfRule type="containsText" dxfId="480" priority="589" operator="containsText" text="Psicologia del lavoro">
      <formula>NOT(ISERROR(SEARCH(("Psicologia del lavoro"),(O19))))</formula>
    </cfRule>
  </conditionalFormatting>
  <conditionalFormatting sqref="A11:B114">
    <cfRule type="containsText" dxfId="479" priority="590" operator="containsText" text="inglese scientifico">
      <formula>NOT(ISERROR(SEARCH(("inglese scientifico"),(A11))))</formula>
    </cfRule>
  </conditionalFormatting>
  <conditionalFormatting sqref="A11:B114">
    <cfRule type="containsText" dxfId="478" priority="591" operator="containsText" text="Psicologia del lavoro">
      <formula>NOT(ISERROR(SEARCH(("Psicologia del lavoro"),(A11))))</formula>
    </cfRule>
  </conditionalFormatting>
  <conditionalFormatting sqref="A10:B10">
    <cfRule type="containsText" dxfId="477" priority="592" operator="containsText" text="Psicologia del lavoro">
      <formula>NOT(ISERROR(SEARCH(("Psicologia del lavoro"),(A10))))</formula>
    </cfRule>
  </conditionalFormatting>
  <conditionalFormatting sqref="A10:B10">
    <cfRule type="containsText" dxfId="476" priority="593" operator="containsText" text="inglese scientifico">
      <formula>NOT(ISERROR(SEARCH(("inglese scientifico"),(A10))))</formula>
    </cfRule>
  </conditionalFormatting>
  <conditionalFormatting sqref="E44:N44 I43:N43">
    <cfRule type="containsText" dxfId="475" priority="594" operator="containsText" text="Psicologia del lavoro">
      <formula>NOT(ISERROR(SEARCH(("Psicologia del lavoro"),(E43))))</formula>
    </cfRule>
  </conditionalFormatting>
  <conditionalFormatting sqref="E44:N44 I43:N43">
    <cfRule type="containsText" dxfId="474" priority="595" operator="containsText" text="Riabilitazione">
      <formula>NOT(ISERROR(SEARCH(("Riabilitazione"),(E43))))</formula>
    </cfRule>
  </conditionalFormatting>
  <conditionalFormatting sqref="E44:N44 I43:N43">
    <cfRule type="containsText" dxfId="473" priority="596" operator="containsText" text="Psichiatria">
      <formula>NOT(ISERROR(SEARCH(("Psichiatria"),(E43))))</formula>
    </cfRule>
  </conditionalFormatting>
  <conditionalFormatting sqref="E44:N44 I43:N43">
    <cfRule type="containsText" dxfId="472" priority="597" operator="containsText" text="Psicologia">
      <formula>NOT(ISERROR(SEARCH(("Psicologia"),(E43))))</formula>
    </cfRule>
  </conditionalFormatting>
  <conditionalFormatting sqref="E44:N44 I43:N43">
    <cfRule type="containsText" dxfId="471" priority="598" operator="containsText" text="Diritto">
      <formula>NOT(ISERROR(SEARCH(("Diritto"),(E43))))</formula>
    </cfRule>
  </conditionalFormatting>
  <conditionalFormatting sqref="E44:N44 I43:N43">
    <cfRule type="containsText" dxfId="470" priority="599" operator="containsText" text="Anestesiologia">
      <formula>NOT(ISERROR(SEARCH(("Anestesiologia"),(E43))))</formula>
    </cfRule>
  </conditionalFormatting>
  <conditionalFormatting sqref="E44:N44 I43:N43">
    <cfRule type="containsText" dxfId="469" priority="600" operator="containsText" text="Farmacologia">
      <formula>NOT(ISERROR(SEARCH(("Farmacologia"),(E43))))</formula>
    </cfRule>
  </conditionalFormatting>
  <conditionalFormatting sqref="E44:N44 I43:N43">
    <cfRule type="containsText" dxfId="468" priority="601" operator="containsText" text="inglese scientifico">
      <formula>NOT(ISERROR(SEARCH(("inglese scientifico"),(E43))))</formula>
    </cfRule>
  </conditionalFormatting>
  <conditionalFormatting sqref="E44:N44 I43:N43">
    <cfRule type="containsText" dxfId="467" priority="602" operator="containsText" text="Informatica">
      <formula>NOT(ISERROR(SEARCH(("Informatica"),(E43))))</formula>
    </cfRule>
  </conditionalFormatting>
  <conditionalFormatting sqref="C46:D47 C48:G48">
    <cfRule type="containsText" dxfId="466" priority="603" operator="containsText" text="Psicologia del lavoro">
      <formula>NOT(ISERROR(SEARCH(("Psicologia del lavoro"),(C46))))</formula>
    </cfRule>
  </conditionalFormatting>
  <conditionalFormatting sqref="C46:D47 C48:G48">
    <cfRule type="containsText" dxfId="465" priority="604" operator="containsText" text="Riabilitazione">
      <formula>NOT(ISERROR(SEARCH(("Riabilitazione"),(C46))))</formula>
    </cfRule>
  </conditionalFormatting>
  <conditionalFormatting sqref="C46:D47 C48:G48">
    <cfRule type="containsText" dxfId="464" priority="605" operator="containsText" text="Psichiatria">
      <formula>NOT(ISERROR(SEARCH(("Psichiatria"),(C46))))</formula>
    </cfRule>
  </conditionalFormatting>
  <conditionalFormatting sqref="C46:D47 C48:G48">
    <cfRule type="containsText" dxfId="463" priority="606" operator="containsText" text="Psicologia">
      <formula>NOT(ISERROR(SEARCH(("Psicologia"),(C46))))</formula>
    </cfRule>
  </conditionalFormatting>
  <conditionalFormatting sqref="C46:D47 C48:G48">
    <cfRule type="containsText" dxfId="462" priority="607" operator="containsText" text="Diritto">
      <formula>NOT(ISERROR(SEARCH(("Diritto"),(C46))))</formula>
    </cfRule>
  </conditionalFormatting>
  <conditionalFormatting sqref="C46:D47 C48:G48">
    <cfRule type="containsText" dxfId="461" priority="608" operator="containsText" text="Anestesiologia">
      <formula>NOT(ISERROR(SEARCH(("Anestesiologia"),(C46))))</formula>
    </cfRule>
  </conditionalFormatting>
  <conditionalFormatting sqref="C46:D47 C48:G48">
    <cfRule type="containsText" dxfId="460" priority="609" operator="containsText" text="Farmacologia">
      <formula>NOT(ISERROR(SEARCH(("Farmacologia"),(C46))))</formula>
    </cfRule>
  </conditionalFormatting>
  <conditionalFormatting sqref="C46:D47 C48:G48">
    <cfRule type="containsText" dxfId="459" priority="610" operator="containsText" text="inglese scientifico">
      <formula>NOT(ISERROR(SEARCH(("inglese scientifico"),(C46))))</formula>
    </cfRule>
  </conditionalFormatting>
  <conditionalFormatting sqref="C46:D47 C48:G48">
    <cfRule type="containsText" dxfId="458" priority="611" operator="containsText" text="Informatica">
      <formula>NOT(ISERROR(SEARCH(("Informatica"),(C46))))</formula>
    </cfRule>
  </conditionalFormatting>
  <conditionalFormatting sqref="I13:M14">
    <cfRule type="containsText" dxfId="457" priority="650" operator="containsText" text="inglese scientifico">
      <formula>NOT(ISERROR(SEARCH(("inglese scientifico"),(I13))))</formula>
    </cfRule>
  </conditionalFormatting>
  <conditionalFormatting sqref="I13:M14">
    <cfRule type="containsText" dxfId="456" priority="651" operator="containsText" text="Psicologia del lavoro">
      <formula>NOT(ISERROR(SEARCH(("Psicologia del lavoro"),(I13))))</formula>
    </cfRule>
  </conditionalFormatting>
  <conditionalFormatting sqref="I13:M15">
    <cfRule type="containsText" dxfId="455" priority="652" operator="containsText" text="Informatica">
      <formula>NOT(ISERROR(SEARCH(("Informatica"),(I13))))</formula>
    </cfRule>
  </conditionalFormatting>
  <conditionalFormatting sqref="I13:M15">
    <cfRule type="containsText" dxfId="454" priority="653" operator="containsText" text="Riabilitazione">
      <formula>NOT(ISERROR(SEARCH(("Riabilitazione"),(I13))))</formula>
    </cfRule>
  </conditionalFormatting>
  <conditionalFormatting sqref="I13:M15">
    <cfRule type="containsText" dxfId="453" priority="654" operator="containsText" text="Psichiatria">
      <formula>NOT(ISERROR(SEARCH(("Psichiatria"),(I13))))</formula>
    </cfRule>
  </conditionalFormatting>
  <conditionalFormatting sqref="I13:M15">
    <cfRule type="containsText" dxfId="452" priority="655" operator="containsText" text="Psicologia">
      <formula>NOT(ISERROR(SEARCH(("Psicologia"),(I13))))</formula>
    </cfRule>
  </conditionalFormatting>
  <conditionalFormatting sqref="I13:M15">
    <cfRule type="containsText" dxfId="451" priority="656" operator="containsText" text="Diritto">
      <formula>NOT(ISERROR(SEARCH(("Diritto"),(I13))))</formula>
    </cfRule>
  </conditionalFormatting>
  <conditionalFormatting sqref="I13:M15">
    <cfRule type="containsText" dxfId="450" priority="657" operator="containsText" text="Anestesiologia">
      <formula>NOT(ISERROR(SEARCH(("Anestesiologia"),(I13))))</formula>
    </cfRule>
  </conditionalFormatting>
  <conditionalFormatting sqref="I13:M15">
    <cfRule type="containsText" dxfId="449" priority="658" operator="containsText" text="Farmacologia">
      <formula>NOT(ISERROR(SEARCH(("Farmacologia"),(I13))))</formula>
    </cfRule>
  </conditionalFormatting>
  <conditionalFormatting sqref="I28:M28 L27:M27">
    <cfRule type="containsText" dxfId="448" priority="659" operator="containsText" text="inglese scientifico">
      <formula>NOT(ISERROR(SEARCH(("inglese scientifico"),(I27))))</formula>
    </cfRule>
  </conditionalFormatting>
  <conditionalFormatting sqref="I28:M28 L27:M27">
    <cfRule type="containsText" dxfId="447" priority="660" operator="containsText" text="Psicologia del lavoro">
      <formula>NOT(ISERROR(SEARCH(("Psicologia del lavoro"),(I27))))</formula>
    </cfRule>
  </conditionalFormatting>
  <conditionalFormatting sqref="I28:M29 L27:M27">
    <cfRule type="containsText" dxfId="446" priority="661" operator="containsText" text="Informatica">
      <formula>NOT(ISERROR(SEARCH(("Informatica"),(I27))))</formula>
    </cfRule>
  </conditionalFormatting>
  <conditionalFormatting sqref="I28:M29 L27:M27">
    <cfRule type="containsText" dxfId="445" priority="662" operator="containsText" text="Riabilitazione">
      <formula>NOT(ISERROR(SEARCH(("Riabilitazione"),(I27))))</formula>
    </cfRule>
  </conditionalFormatting>
  <conditionalFormatting sqref="I28:M29 L27:M27">
    <cfRule type="containsText" dxfId="444" priority="663" operator="containsText" text="Psichiatria">
      <formula>NOT(ISERROR(SEARCH(("Psichiatria"),(I27))))</formula>
    </cfRule>
  </conditionalFormatting>
  <conditionalFormatting sqref="I28:M29 L27:M27">
    <cfRule type="containsText" dxfId="443" priority="664" operator="containsText" text="Psicologia">
      <formula>NOT(ISERROR(SEARCH(("Psicologia"),(I27))))</formula>
    </cfRule>
  </conditionalFormatting>
  <conditionalFormatting sqref="I28:M29 L27:M27">
    <cfRule type="containsText" dxfId="442" priority="665" operator="containsText" text="Diritto">
      <formula>NOT(ISERROR(SEARCH(("Diritto"),(I27))))</formula>
    </cfRule>
  </conditionalFormatting>
  <conditionalFormatting sqref="I28:M29 L27:M27">
    <cfRule type="containsText" dxfId="441" priority="666" operator="containsText" text="Anestesiologia">
      <formula>NOT(ISERROR(SEARCH(("Anestesiologia"),(I27))))</formula>
    </cfRule>
  </conditionalFormatting>
  <conditionalFormatting sqref="I28:M29 L27:M27">
    <cfRule type="containsText" dxfId="440" priority="667" operator="containsText" text="Farmacologia">
      <formula>NOT(ISERROR(SEARCH(("Farmacologia"),(I27))))</formula>
    </cfRule>
  </conditionalFormatting>
  <conditionalFormatting sqref="I20:L20">
    <cfRule type="containsText" dxfId="439" priority="668" operator="containsText" text="inglese scientifico">
      <formula>NOT(ISERROR(SEARCH(("inglese scientifico"),(I20))))</formula>
    </cfRule>
  </conditionalFormatting>
  <conditionalFormatting sqref="I20:L20">
    <cfRule type="containsText" dxfId="438" priority="669" operator="containsText" text="Psicologia del lavoro">
      <formula>NOT(ISERROR(SEARCH(("Psicologia del lavoro"),(I20))))</formula>
    </cfRule>
  </conditionalFormatting>
  <conditionalFormatting sqref="C95:K95 C97:K100 C96:D96 J96:K96">
    <cfRule type="containsText" dxfId="437" priority="670" operator="containsText" text="Psicologia del lavoro">
      <formula>NOT(ISERROR(SEARCH(("Psicologia del lavoro"),(C95))))</formula>
    </cfRule>
  </conditionalFormatting>
  <conditionalFormatting sqref="C95:K95 C97:K100 C96:D96 J96:K96">
    <cfRule type="containsText" dxfId="436" priority="671" operator="containsText" text="Riabilitazione">
      <formula>NOT(ISERROR(SEARCH(("Riabilitazione"),(C95))))</formula>
    </cfRule>
  </conditionalFormatting>
  <conditionalFormatting sqref="C95:K95 C97:K100 C96:D96 J96:K96">
    <cfRule type="containsText" dxfId="435" priority="672" operator="containsText" text="Psichiatria">
      <formula>NOT(ISERROR(SEARCH(("Psichiatria"),(C95))))</formula>
    </cfRule>
  </conditionalFormatting>
  <conditionalFormatting sqref="C95:K95 C97:K100 C96:D96 J96:K96">
    <cfRule type="containsText" dxfId="434" priority="673" operator="containsText" text="Psicologia">
      <formula>NOT(ISERROR(SEARCH(("Psicologia"),(C95))))</formula>
    </cfRule>
  </conditionalFormatting>
  <conditionalFormatting sqref="C95:K95 C97:K100 C96:D96 J96:K96">
    <cfRule type="containsText" dxfId="433" priority="674" operator="containsText" text="Diritto">
      <formula>NOT(ISERROR(SEARCH(("Diritto"),(C95))))</formula>
    </cfRule>
  </conditionalFormatting>
  <conditionalFormatting sqref="C95:K95 C97:K100 C96:D96 J96:K96">
    <cfRule type="containsText" dxfId="432" priority="675" operator="containsText" text="Anestesiologia">
      <formula>NOT(ISERROR(SEARCH(("Anestesiologia"),(C95))))</formula>
    </cfRule>
  </conditionalFormatting>
  <conditionalFormatting sqref="C95:K95 C97:K100 C96:D96 J96:K96">
    <cfRule type="containsText" dxfId="431" priority="676" operator="containsText" text="Farmacologia">
      <formula>NOT(ISERROR(SEARCH(("Farmacologia"),(C95))))</formula>
    </cfRule>
  </conditionalFormatting>
  <conditionalFormatting sqref="C95:K95 C97:K100 C96:D96 J96:K96">
    <cfRule type="containsText" dxfId="430" priority="677" operator="containsText" text="inglese scientifico">
      <formula>NOT(ISERROR(SEARCH(("inglese scientifico"),(C95))))</formula>
    </cfRule>
  </conditionalFormatting>
  <conditionalFormatting sqref="C95:K95 C97:K100 C96:D96 J96:K96">
    <cfRule type="containsText" dxfId="429" priority="678" operator="containsText" text="Informatica">
      <formula>NOT(ISERROR(SEARCH(("Informatica"),(C95))))</formula>
    </cfRule>
  </conditionalFormatting>
  <conditionalFormatting sqref="L96">
    <cfRule type="containsText" dxfId="428" priority="679" operator="containsText" text="Psicologia del lavoro">
      <formula>NOT(ISERROR(SEARCH(("Psicologia del lavoro"),(L96))))</formula>
    </cfRule>
  </conditionalFormatting>
  <conditionalFormatting sqref="L96">
    <cfRule type="containsText" dxfId="427" priority="680" operator="containsText" text="Riabilitazione">
      <formula>NOT(ISERROR(SEARCH(("Riabilitazione"),(L96))))</formula>
    </cfRule>
  </conditionalFormatting>
  <conditionalFormatting sqref="L96">
    <cfRule type="containsText" dxfId="426" priority="681" operator="containsText" text="Psichiatria">
      <formula>NOT(ISERROR(SEARCH(("Psichiatria"),(L96))))</formula>
    </cfRule>
  </conditionalFormatting>
  <conditionalFormatting sqref="L96">
    <cfRule type="containsText" dxfId="425" priority="682" operator="containsText" text="Psicologia">
      <formula>NOT(ISERROR(SEARCH(("Psicologia"),(L96))))</formula>
    </cfRule>
  </conditionalFormatting>
  <conditionalFormatting sqref="L96">
    <cfRule type="containsText" dxfId="424" priority="683" operator="containsText" text="Diritto">
      <formula>NOT(ISERROR(SEARCH(("Diritto"),(L96))))</formula>
    </cfRule>
  </conditionalFormatting>
  <conditionalFormatting sqref="L96">
    <cfRule type="containsText" dxfId="423" priority="684" operator="containsText" text="Anestesiologia">
      <formula>NOT(ISERROR(SEARCH(("Anestesiologia"),(L96))))</formula>
    </cfRule>
  </conditionalFormatting>
  <conditionalFormatting sqref="L96">
    <cfRule type="containsText" dxfId="422" priority="685" operator="containsText" text="Farmacologia">
      <formula>NOT(ISERROR(SEARCH(("Farmacologia"),(L96))))</formula>
    </cfRule>
  </conditionalFormatting>
  <conditionalFormatting sqref="L96">
    <cfRule type="containsText" dxfId="421" priority="686" operator="containsText" text="inglese scientifico">
      <formula>NOT(ISERROR(SEARCH(("inglese scientifico"),(L96))))</formula>
    </cfRule>
  </conditionalFormatting>
  <conditionalFormatting sqref="L96">
    <cfRule type="containsText" dxfId="420" priority="687" operator="containsText" text="Informatica">
      <formula>NOT(ISERROR(SEARCH(("Informatica"),(L96))))</formula>
    </cfRule>
  </conditionalFormatting>
  <conditionalFormatting sqref="L109">
    <cfRule type="containsText" dxfId="419" priority="697" operator="containsText" text="Informatica">
      <formula>NOT(ISERROR(SEARCH(("Informatica"),(L109))))</formula>
    </cfRule>
  </conditionalFormatting>
  <conditionalFormatting sqref="L109">
    <cfRule type="containsText" dxfId="418" priority="698" operator="containsText" text="Riabilitazione">
      <formula>NOT(ISERROR(SEARCH(("Riabilitazione"),(L109))))</formula>
    </cfRule>
  </conditionalFormatting>
  <conditionalFormatting sqref="L109">
    <cfRule type="containsText" dxfId="417" priority="699" operator="containsText" text="Psichiatria">
      <formula>NOT(ISERROR(SEARCH(("Psichiatria"),(L109))))</formula>
    </cfRule>
  </conditionalFormatting>
  <conditionalFormatting sqref="L109">
    <cfRule type="containsText" dxfId="416" priority="700" operator="containsText" text="Psicologia">
      <formula>NOT(ISERROR(SEARCH(("Psicologia"),(L109))))</formula>
    </cfRule>
  </conditionalFormatting>
  <conditionalFormatting sqref="L109">
    <cfRule type="containsText" dxfId="415" priority="701" operator="containsText" text="Diritto">
      <formula>NOT(ISERROR(SEARCH(("Diritto"),(L109))))</formula>
    </cfRule>
  </conditionalFormatting>
  <conditionalFormatting sqref="L109">
    <cfRule type="containsText" dxfId="414" priority="702" operator="containsText" text="Anestesiologia">
      <formula>NOT(ISERROR(SEARCH(("Anestesiologia"),(L109))))</formula>
    </cfRule>
  </conditionalFormatting>
  <conditionalFormatting sqref="L109">
    <cfRule type="containsText" dxfId="413" priority="703" operator="containsText" text="Farmacologia">
      <formula>NOT(ISERROR(SEARCH(("Farmacologia"),(L109))))</formula>
    </cfRule>
  </conditionalFormatting>
  <conditionalFormatting sqref="L109">
    <cfRule type="containsText" dxfId="412" priority="704" operator="containsText" text="inglese scientifico">
      <formula>NOT(ISERROR(SEARCH(("inglese scientifico"),(L109))))</formula>
    </cfRule>
  </conditionalFormatting>
  <conditionalFormatting sqref="L109">
    <cfRule type="containsText" dxfId="411" priority="705" operator="containsText" text="Psicologia del lavoro">
      <formula>NOT(ISERROR(SEARCH(("Psicologia del lavoro"),(L109))))</formula>
    </cfRule>
  </conditionalFormatting>
  <conditionalFormatting sqref="C69">
    <cfRule type="containsText" dxfId="410" priority="706" operator="containsText" text="Psicologia del lavoro">
      <formula>NOT(ISERROR(SEARCH(("Psicologia del lavoro"),(C69))))</formula>
    </cfRule>
  </conditionalFormatting>
  <conditionalFormatting sqref="C69">
    <cfRule type="containsText" dxfId="409" priority="707" operator="containsText" text="Riabilitazione">
      <formula>NOT(ISERROR(SEARCH(("Riabilitazione"),(C69))))</formula>
    </cfRule>
  </conditionalFormatting>
  <conditionalFormatting sqref="C69">
    <cfRule type="containsText" dxfId="408" priority="708" operator="containsText" text="Psichiatria">
      <formula>NOT(ISERROR(SEARCH(("Psichiatria"),(C69))))</formula>
    </cfRule>
  </conditionalFormatting>
  <conditionalFormatting sqref="C69">
    <cfRule type="containsText" dxfId="407" priority="709" operator="containsText" text="Psicologia">
      <formula>NOT(ISERROR(SEARCH(("Psicologia"),(C69))))</formula>
    </cfRule>
  </conditionalFormatting>
  <conditionalFormatting sqref="C69">
    <cfRule type="containsText" dxfId="406" priority="710" operator="containsText" text="Diritto">
      <formula>NOT(ISERROR(SEARCH(("Diritto"),(C69))))</formula>
    </cfRule>
  </conditionalFormatting>
  <conditionalFormatting sqref="C69">
    <cfRule type="containsText" dxfId="405" priority="711" operator="containsText" text="Anestesiologia">
      <formula>NOT(ISERROR(SEARCH(("Anestesiologia"),(C69))))</formula>
    </cfRule>
  </conditionalFormatting>
  <conditionalFormatting sqref="C69">
    <cfRule type="containsText" dxfId="404" priority="712" operator="containsText" text="Farmacologia">
      <formula>NOT(ISERROR(SEARCH(("Farmacologia"),(C69))))</formula>
    </cfRule>
  </conditionalFormatting>
  <conditionalFormatting sqref="C69">
    <cfRule type="containsText" dxfId="403" priority="713" operator="containsText" text="inglese scientifico">
      <formula>NOT(ISERROR(SEARCH(("inglese scientifico"),(C69))))</formula>
    </cfRule>
  </conditionalFormatting>
  <conditionalFormatting sqref="C69">
    <cfRule type="containsText" dxfId="402" priority="714" operator="containsText" text="Informatica">
      <formula>NOT(ISERROR(SEARCH(("Informatica"),(C69))))</formula>
    </cfRule>
  </conditionalFormatting>
  <conditionalFormatting sqref="E66">
    <cfRule type="containsText" dxfId="401" priority="442" operator="containsText" text="Psicologia del lavoro">
      <formula>NOT(ISERROR(SEARCH(("Psicologia del lavoro"),(E66))))</formula>
    </cfRule>
  </conditionalFormatting>
  <conditionalFormatting sqref="E66">
    <cfRule type="containsText" dxfId="400" priority="443" operator="containsText" text="Riabilitazione">
      <formula>NOT(ISERROR(SEARCH(("Riabilitazione"),(E66))))</formula>
    </cfRule>
  </conditionalFormatting>
  <conditionalFormatting sqref="E66">
    <cfRule type="containsText" dxfId="399" priority="444" operator="containsText" text="Psichiatria">
      <formula>NOT(ISERROR(SEARCH(("Psichiatria"),(E66))))</formula>
    </cfRule>
  </conditionalFormatting>
  <conditionalFormatting sqref="E66">
    <cfRule type="containsText" dxfId="398" priority="445" operator="containsText" text="Psicologia">
      <formula>NOT(ISERROR(SEARCH(("Psicologia"),(E66))))</formula>
    </cfRule>
  </conditionalFormatting>
  <conditionalFormatting sqref="E66">
    <cfRule type="containsText" dxfId="397" priority="446" operator="containsText" text="Diritto">
      <formula>NOT(ISERROR(SEARCH(("Diritto"),(E66))))</formula>
    </cfRule>
  </conditionalFormatting>
  <conditionalFormatting sqref="E66">
    <cfRule type="containsText" dxfId="396" priority="447" operator="containsText" text="Anestesiologia">
      <formula>NOT(ISERROR(SEARCH(("Anestesiologia"),(E66))))</formula>
    </cfRule>
  </conditionalFormatting>
  <conditionalFormatting sqref="E66">
    <cfRule type="containsText" dxfId="395" priority="448" operator="containsText" text="Farmacologia">
      <formula>NOT(ISERROR(SEARCH(("Farmacologia"),(E66))))</formula>
    </cfRule>
  </conditionalFormatting>
  <conditionalFormatting sqref="E66">
    <cfRule type="containsText" dxfId="394" priority="449" operator="containsText" text="inglese scientifico">
      <formula>NOT(ISERROR(SEARCH(("inglese scientifico"),(E66))))</formula>
    </cfRule>
  </conditionalFormatting>
  <conditionalFormatting sqref="E66">
    <cfRule type="containsText" dxfId="393" priority="450" operator="containsText" text="Informatica">
      <formula>NOT(ISERROR(SEARCH(("Informatica"),(E66))))</formula>
    </cfRule>
  </conditionalFormatting>
  <conditionalFormatting sqref="E46">
    <cfRule type="containsText" dxfId="392" priority="433" operator="containsText" text="Psicologia del lavoro">
      <formula>NOT(ISERROR(SEARCH(("Psicologia del lavoro"),(E46))))</formula>
    </cfRule>
  </conditionalFormatting>
  <conditionalFormatting sqref="E46">
    <cfRule type="containsText" dxfId="391" priority="434" operator="containsText" text="Riabilitazione">
      <formula>NOT(ISERROR(SEARCH(("Riabilitazione"),(E46))))</formula>
    </cfRule>
  </conditionalFormatting>
  <conditionalFormatting sqref="E46">
    <cfRule type="containsText" dxfId="390" priority="435" operator="containsText" text="Psichiatria">
      <formula>NOT(ISERROR(SEARCH(("Psichiatria"),(E46))))</formula>
    </cfRule>
  </conditionalFormatting>
  <conditionalFormatting sqref="E46">
    <cfRule type="containsText" dxfId="389" priority="436" operator="containsText" text="Psicologia">
      <formula>NOT(ISERROR(SEARCH(("Psicologia"),(E46))))</formula>
    </cfRule>
  </conditionalFormatting>
  <conditionalFormatting sqref="E46">
    <cfRule type="containsText" dxfId="388" priority="437" operator="containsText" text="Diritto">
      <formula>NOT(ISERROR(SEARCH(("Diritto"),(E46))))</formula>
    </cfRule>
  </conditionalFormatting>
  <conditionalFormatting sqref="E46">
    <cfRule type="containsText" dxfId="387" priority="438" operator="containsText" text="Anestesiologia">
      <formula>NOT(ISERROR(SEARCH(("Anestesiologia"),(E46))))</formula>
    </cfRule>
  </conditionalFormatting>
  <conditionalFormatting sqref="E46">
    <cfRule type="containsText" dxfId="386" priority="439" operator="containsText" text="Farmacologia">
      <formula>NOT(ISERROR(SEARCH(("Farmacologia"),(E46))))</formula>
    </cfRule>
  </conditionalFormatting>
  <conditionalFormatting sqref="E46">
    <cfRule type="containsText" dxfId="385" priority="440" operator="containsText" text="inglese scientifico">
      <formula>NOT(ISERROR(SEARCH(("inglese scientifico"),(E46))))</formula>
    </cfRule>
  </conditionalFormatting>
  <conditionalFormatting sqref="E46">
    <cfRule type="containsText" dxfId="384" priority="441" operator="containsText" text="Informatica">
      <formula>NOT(ISERROR(SEARCH(("Informatica"),(E46))))</formula>
    </cfRule>
  </conditionalFormatting>
  <conditionalFormatting sqref="F46">
    <cfRule type="containsText" dxfId="383" priority="406" operator="containsText" text="Psicologia del lavoro">
      <formula>NOT(ISERROR(SEARCH(("Psicologia del lavoro"),(F46))))</formula>
    </cfRule>
  </conditionalFormatting>
  <conditionalFormatting sqref="F46">
    <cfRule type="containsText" dxfId="382" priority="407" operator="containsText" text="Riabilitazione">
      <formula>NOT(ISERROR(SEARCH(("Riabilitazione"),(F46))))</formula>
    </cfRule>
  </conditionalFormatting>
  <conditionalFormatting sqref="F46">
    <cfRule type="containsText" dxfId="381" priority="408" operator="containsText" text="Psichiatria">
      <formula>NOT(ISERROR(SEARCH(("Psichiatria"),(F46))))</formula>
    </cfRule>
  </conditionalFormatting>
  <conditionalFormatting sqref="F46">
    <cfRule type="containsText" dxfId="380" priority="409" operator="containsText" text="Psicologia">
      <formula>NOT(ISERROR(SEARCH(("Psicologia"),(F46))))</formula>
    </cfRule>
  </conditionalFormatting>
  <conditionalFormatting sqref="F46">
    <cfRule type="containsText" dxfId="379" priority="410" operator="containsText" text="Diritto">
      <formula>NOT(ISERROR(SEARCH(("Diritto"),(F46))))</formula>
    </cfRule>
  </conditionalFormatting>
  <conditionalFormatting sqref="F46">
    <cfRule type="containsText" dxfId="378" priority="411" operator="containsText" text="Anestesiologia">
      <formula>NOT(ISERROR(SEARCH(("Anestesiologia"),(F46))))</formula>
    </cfRule>
  </conditionalFormatting>
  <conditionalFormatting sqref="F46">
    <cfRule type="containsText" dxfId="377" priority="412" operator="containsText" text="Farmacologia">
      <formula>NOT(ISERROR(SEARCH(("Farmacologia"),(F46))))</formula>
    </cfRule>
  </conditionalFormatting>
  <conditionalFormatting sqref="F46">
    <cfRule type="containsText" dxfId="376" priority="413" operator="containsText" text="inglese scientifico">
      <formula>NOT(ISERROR(SEARCH(("inglese scientifico"),(F46))))</formula>
    </cfRule>
  </conditionalFormatting>
  <conditionalFormatting sqref="F46">
    <cfRule type="containsText" dxfId="375" priority="414" operator="containsText" text="Informatica">
      <formula>NOT(ISERROR(SEARCH(("Informatica"),(F46))))</formula>
    </cfRule>
  </conditionalFormatting>
  <conditionalFormatting sqref="G46">
    <cfRule type="containsText" dxfId="374" priority="370" operator="containsText" text="Psicologia del lavoro">
      <formula>NOT(ISERROR(SEARCH(("Psicologia del lavoro"),(G46))))</formula>
    </cfRule>
  </conditionalFormatting>
  <conditionalFormatting sqref="G46">
    <cfRule type="containsText" dxfId="373" priority="371" operator="containsText" text="Riabilitazione">
      <formula>NOT(ISERROR(SEARCH(("Riabilitazione"),(G46))))</formula>
    </cfRule>
  </conditionalFormatting>
  <conditionalFormatting sqref="G46">
    <cfRule type="containsText" dxfId="372" priority="372" operator="containsText" text="Psichiatria">
      <formula>NOT(ISERROR(SEARCH(("Psichiatria"),(G46))))</formula>
    </cfRule>
  </conditionalFormatting>
  <conditionalFormatting sqref="G46">
    <cfRule type="containsText" dxfId="371" priority="373" operator="containsText" text="Psicologia">
      <formula>NOT(ISERROR(SEARCH(("Psicologia"),(G46))))</formula>
    </cfRule>
  </conditionalFormatting>
  <conditionalFormatting sqref="G46">
    <cfRule type="containsText" dxfId="370" priority="374" operator="containsText" text="Diritto">
      <formula>NOT(ISERROR(SEARCH(("Diritto"),(G46))))</formula>
    </cfRule>
  </conditionalFormatting>
  <conditionalFormatting sqref="G46">
    <cfRule type="containsText" dxfId="369" priority="375" operator="containsText" text="Anestesiologia">
      <formula>NOT(ISERROR(SEARCH(("Anestesiologia"),(G46))))</formula>
    </cfRule>
  </conditionalFormatting>
  <conditionalFormatting sqref="G46">
    <cfRule type="containsText" dxfId="368" priority="376" operator="containsText" text="Farmacologia">
      <formula>NOT(ISERROR(SEARCH(("Farmacologia"),(G46))))</formula>
    </cfRule>
  </conditionalFormatting>
  <conditionalFormatting sqref="G46">
    <cfRule type="containsText" dxfId="367" priority="377" operator="containsText" text="inglese scientifico">
      <formula>NOT(ISERROR(SEARCH(("inglese scientifico"),(G46))))</formula>
    </cfRule>
  </conditionalFormatting>
  <conditionalFormatting sqref="G46">
    <cfRule type="containsText" dxfId="366" priority="378" operator="containsText" text="Informatica">
      <formula>NOT(ISERROR(SEARCH(("Informatica"),(G46))))</formula>
    </cfRule>
  </conditionalFormatting>
  <conditionalFormatting sqref="I46">
    <cfRule type="containsText" dxfId="365" priority="361" operator="containsText" text="Psicologia del lavoro">
      <formula>NOT(ISERROR(SEARCH(("Psicologia del lavoro"),(I46))))</formula>
    </cfRule>
  </conditionalFormatting>
  <conditionalFormatting sqref="I46">
    <cfRule type="containsText" dxfId="364" priority="362" operator="containsText" text="Riabilitazione">
      <formula>NOT(ISERROR(SEARCH(("Riabilitazione"),(I46))))</formula>
    </cfRule>
  </conditionalFormatting>
  <conditionalFormatting sqref="I46">
    <cfRule type="containsText" dxfId="363" priority="363" operator="containsText" text="Psichiatria">
      <formula>NOT(ISERROR(SEARCH(("Psichiatria"),(I46))))</formula>
    </cfRule>
  </conditionalFormatting>
  <conditionalFormatting sqref="I46">
    <cfRule type="containsText" dxfId="362" priority="364" operator="containsText" text="Psicologia">
      <formula>NOT(ISERROR(SEARCH(("Psicologia"),(I46))))</formula>
    </cfRule>
  </conditionalFormatting>
  <conditionalFormatting sqref="I46">
    <cfRule type="containsText" dxfId="361" priority="365" operator="containsText" text="Diritto">
      <formula>NOT(ISERROR(SEARCH(("Diritto"),(I46))))</formula>
    </cfRule>
  </conditionalFormatting>
  <conditionalFormatting sqref="I46">
    <cfRule type="containsText" dxfId="360" priority="366" operator="containsText" text="Anestesiologia">
      <formula>NOT(ISERROR(SEARCH(("Anestesiologia"),(I46))))</formula>
    </cfRule>
  </conditionalFormatting>
  <conditionalFormatting sqref="I46">
    <cfRule type="containsText" dxfId="359" priority="367" operator="containsText" text="Farmacologia">
      <formula>NOT(ISERROR(SEARCH(("Farmacologia"),(I46))))</formula>
    </cfRule>
  </conditionalFormatting>
  <conditionalFormatting sqref="I46">
    <cfRule type="containsText" dxfId="358" priority="368" operator="containsText" text="inglese scientifico">
      <formula>NOT(ISERROR(SEARCH(("inglese scientifico"),(I46))))</formula>
    </cfRule>
  </conditionalFormatting>
  <conditionalFormatting sqref="I46">
    <cfRule type="containsText" dxfId="357" priority="369" operator="containsText" text="Informatica">
      <formula>NOT(ISERROR(SEARCH(("Informatica"),(I46))))</formula>
    </cfRule>
  </conditionalFormatting>
  <conditionalFormatting sqref="H46">
    <cfRule type="containsText" dxfId="356" priority="352" operator="containsText" text="Psicologia del lavoro">
      <formula>NOT(ISERROR(SEARCH(("Psicologia del lavoro"),(H46))))</formula>
    </cfRule>
  </conditionalFormatting>
  <conditionalFormatting sqref="H46">
    <cfRule type="containsText" dxfId="355" priority="353" operator="containsText" text="Riabilitazione">
      <formula>NOT(ISERROR(SEARCH(("Riabilitazione"),(H46))))</formula>
    </cfRule>
  </conditionalFormatting>
  <conditionalFormatting sqref="H46">
    <cfRule type="containsText" dxfId="354" priority="354" operator="containsText" text="Psichiatria">
      <formula>NOT(ISERROR(SEARCH(("Psichiatria"),(H46))))</formula>
    </cfRule>
  </conditionalFormatting>
  <conditionalFormatting sqref="H46">
    <cfRule type="containsText" dxfId="353" priority="355" operator="containsText" text="Psicologia">
      <formula>NOT(ISERROR(SEARCH(("Psicologia"),(H46))))</formula>
    </cfRule>
  </conditionalFormatting>
  <conditionalFormatting sqref="H46">
    <cfRule type="containsText" dxfId="352" priority="356" operator="containsText" text="Diritto">
      <formula>NOT(ISERROR(SEARCH(("Diritto"),(H46))))</formula>
    </cfRule>
  </conditionalFormatting>
  <conditionalFormatting sqref="H46">
    <cfRule type="containsText" dxfId="351" priority="357" operator="containsText" text="Anestesiologia">
      <formula>NOT(ISERROR(SEARCH(("Anestesiologia"),(H46))))</formula>
    </cfRule>
  </conditionalFormatting>
  <conditionalFormatting sqref="H46">
    <cfRule type="containsText" dxfId="350" priority="358" operator="containsText" text="Farmacologia">
      <formula>NOT(ISERROR(SEARCH(("Farmacologia"),(H46))))</formula>
    </cfRule>
  </conditionalFormatting>
  <conditionalFormatting sqref="H46">
    <cfRule type="containsText" dxfId="349" priority="359" operator="containsText" text="inglese scientifico">
      <formula>NOT(ISERROR(SEARCH(("inglese scientifico"),(H46))))</formula>
    </cfRule>
  </conditionalFormatting>
  <conditionalFormatting sqref="H46">
    <cfRule type="containsText" dxfId="348" priority="360" operator="containsText" text="Informatica">
      <formula>NOT(ISERROR(SEARCH(("Informatica"),(H46))))</formula>
    </cfRule>
  </conditionalFormatting>
  <conditionalFormatting sqref="I27:K27">
    <cfRule type="containsText" dxfId="347" priority="343" operator="containsText" text="Psicologia del lavoro">
      <formula>NOT(ISERROR(SEARCH(("Psicologia del lavoro"),(I27))))</formula>
    </cfRule>
  </conditionalFormatting>
  <conditionalFormatting sqref="I27:K27">
    <cfRule type="containsText" dxfId="346" priority="344" operator="containsText" text="Riabilitazione">
      <formula>NOT(ISERROR(SEARCH(("Riabilitazione"),(I27))))</formula>
    </cfRule>
  </conditionalFormatting>
  <conditionalFormatting sqref="I27:K27">
    <cfRule type="containsText" dxfId="345" priority="345" operator="containsText" text="Psichiatria">
      <formula>NOT(ISERROR(SEARCH(("Psichiatria"),(I27))))</formula>
    </cfRule>
  </conditionalFormatting>
  <conditionalFormatting sqref="I27:K27">
    <cfRule type="containsText" dxfId="344" priority="346" operator="containsText" text="Psicologia">
      <formula>NOT(ISERROR(SEARCH(("Psicologia"),(I27))))</formula>
    </cfRule>
  </conditionalFormatting>
  <conditionalFormatting sqref="I27:K27">
    <cfRule type="containsText" dxfId="343" priority="347" operator="containsText" text="Diritto">
      <formula>NOT(ISERROR(SEARCH(("Diritto"),(I27))))</formula>
    </cfRule>
  </conditionalFormatting>
  <conditionalFormatting sqref="I27:K27">
    <cfRule type="containsText" dxfId="342" priority="348" operator="containsText" text="Anestesiologia">
      <formula>NOT(ISERROR(SEARCH(("Anestesiologia"),(I27))))</formula>
    </cfRule>
  </conditionalFormatting>
  <conditionalFormatting sqref="I27:K27">
    <cfRule type="containsText" dxfId="341" priority="349" operator="containsText" text="Farmacologia">
      <formula>NOT(ISERROR(SEARCH(("Farmacologia"),(I27))))</formula>
    </cfRule>
  </conditionalFormatting>
  <conditionalFormatting sqref="I27:K27">
    <cfRule type="containsText" dxfId="340" priority="350" operator="containsText" text="inglese scientifico">
      <formula>NOT(ISERROR(SEARCH(("inglese scientifico"),(I27))))</formula>
    </cfRule>
  </conditionalFormatting>
  <conditionalFormatting sqref="I27:K27">
    <cfRule type="containsText" dxfId="339" priority="351" operator="containsText" text="Informatica">
      <formula>NOT(ISERROR(SEARCH(("Informatica"),(I27))))</formula>
    </cfRule>
  </conditionalFormatting>
  <conditionalFormatting sqref="I48">
    <cfRule type="containsText" dxfId="338" priority="334" operator="containsText" text="Psicologia del lavoro">
      <formula>NOT(ISERROR(SEARCH(("Psicologia del lavoro"),(I48))))</formula>
    </cfRule>
  </conditionalFormatting>
  <conditionalFormatting sqref="I48">
    <cfRule type="containsText" dxfId="337" priority="335" operator="containsText" text="Riabilitazione">
      <formula>NOT(ISERROR(SEARCH(("Riabilitazione"),(I48))))</formula>
    </cfRule>
  </conditionalFormatting>
  <conditionalFormatting sqref="I48">
    <cfRule type="containsText" dxfId="336" priority="336" operator="containsText" text="Psichiatria">
      <formula>NOT(ISERROR(SEARCH(("Psichiatria"),(I48))))</formula>
    </cfRule>
  </conditionalFormatting>
  <conditionalFormatting sqref="I48">
    <cfRule type="containsText" dxfId="335" priority="337" operator="containsText" text="Psicologia">
      <formula>NOT(ISERROR(SEARCH(("Psicologia"),(I48))))</formula>
    </cfRule>
  </conditionalFormatting>
  <conditionalFormatting sqref="I48">
    <cfRule type="containsText" dxfId="334" priority="338" operator="containsText" text="Diritto">
      <formula>NOT(ISERROR(SEARCH(("Diritto"),(I48))))</formula>
    </cfRule>
  </conditionalFormatting>
  <conditionalFormatting sqref="I48">
    <cfRule type="containsText" dxfId="333" priority="339" operator="containsText" text="Anestesiologia">
      <formula>NOT(ISERROR(SEARCH(("Anestesiologia"),(I48))))</formula>
    </cfRule>
  </conditionalFormatting>
  <conditionalFormatting sqref="I48">
    <cfRule type="containsText" dxfId="332" priority="340" operator="containsText" text="Farmacologia">
      <formula>NOT(ISERROR(SEARCH(("Farmacologia"),(I48))))</formula>
    </cfRule>
  </conditionalFormatting>
  <conditionalFormatting sqref="I48">
    <cfRule type="containsText" dxfId="331" priority="341" operator="containsText" text="inglese scientifico">
      <formula>NOT(ISERROR(SEARCH(("inglese scientifico"),(I48))))</formula>
    </cfRule>
  </conditionalFormatting>
  <conditionalFormatting sqref="I48">
    <cfRule type="containsText" dxfId="330" priority="342" operator="containsText" text="Informatica">
      <formula>NOT(ISERROR(SEARCH(("Informatica"),(I48))))</formula>
    </cfRule>
  </conditionalFormatting>
  <conditionalFormatting sqref="J48:K48">
    <cfRule type="containsText" dxfId="329" priority="325" operator="containsText" text="Psicologia del lavoro">
      <formula>NOT(ISERROR(SEARCH(("Psicologia del lavoro"),(J48))))</formula>
    </cfRule>
  </conditionalFormatting>
  <conditionalFormatting sqref="J48:K48">
    <cfRule type="containsText" dxfId="328" priority="326" operator="containsText" text="Riabilitazione">
      <formula>NOT(ISERROR(SEARCH(("Riabilitazione"),(J48))))</formula>
    </cfRule>
  </conditionalFormatting>
  <conditionalFormatting sqref="J48:K48">
    <cfRule type="containsText" dxfId="327" priority="327" operator="containsText" text="Psichiatria">
      <formula>NOT(ISERROR(SEARCH(("Psichiatria"),(J48))))</formula>
    </cfRule>
  </conditionalFormatting>
  <conditionalFormatting sqref="J48:K48">
    <cfRule type="containsText" dxfId="326" priority="328" operator="containsText" text="Psicologia">
      <formula>NOT(ISERROR(SEARCH(("Psicologia"),(J48))))</formula>
    </cfRule>
  </conditionalFormatting>
  <conditionalFormatting sqref="J48:K48">
    <cfRule type="containsText" dxfId="325" priority="329" operator="containsText" text="Diritto">
      <formula>NOT(ISERROR(SEARCH(("Diritto"),(J48))))</formula>
    </cfRule>
  </conditionalFormatting>
  <conditionalFormatting sqref="J48:K48">
    <cfRule type="containsText" dxfId="324" priority="330" operator="containsText" text="Anestesiologia">
      <formula>NOT(ISERROR(SEARCH(("Anestesiologia"),(J48))))</formula>
    </cfRule>
  </conditionalFormatting>
  <conditionalFormatting sqref="J48:K48">
    <cfRule type="containsText" dxfId="323" priority="331" operator="containsText" text="Farmacologia">
      <formula>NOT(ISERROR(SEARCH(("Farmacologia"),(J48))))</formula>
    </cfRule>
  </conditionalFormatting>
  <conditionalFormatting sqref="J48:K48">
    <cfRule type="containsText" dxfId="322" priority="332" operator="containsText" text="inglese scientifico">
      <formula>NOT(ISERROR(SEARCH(("inglese scientifico"),(J48))))</formula>
    </cfRule>
  </conditionalFormatting>
  <conditionalFormatting sqref="J48:K48">
    <cfRule type="containsText" dxfId="321" priority="333" operator="containsText" text="Informatica">
      <formula>NOT(ISERROR(SEARCH(("Informatica"),(J48))))</formula>
    </cfRule>
  </conditionalFormatting>
  <conditionalFormatting sqref="C104">
    <cfRule type="containsText" dxfId="320" priority="316" operator="containsText" text="Psicologia del lavoro">
      <formula>NOT(ISERROR(SEARCH(("Psicologia del lavoro"),(C104))))</formula>
    </cfRule>
  </conditionalFormatting>
  <conditionalFormatting sqref="C104">
    <cfRule type="containsText" dxfId="319" priority="317" operator="containsText" text="Riabilitazione">
      <formula>NOT(ISERROR(SEARCH(("Riabilitazione"),(C104))))</formula>
    </cfRule>
  </conditionalFormatting>
  <conditionalFormatting sqref="C104">
    <cfRule type="containsText" dxfId="318" priority="318" operator="containsText" text="Psichiatria">
      <formula>NOT(ISERROR(SEARCH(("Psichiatria"),(C104))))</formula>
    </cfRule>
  </conditionalFormatting>
  <conditionalFormatting sqref="C104">
    <cfRule type="containsText" dxfId="317" priority="319" operator="containsText" text="Psicologia">
      <formula>NOT(ISERROR(SEARCH(("Psicologia"),(C104))))</formula>
    </cfRule>
  </conditionalFormatting>
  <conditionalFormatting sqref="C104">
    <cfRule type="containsText" dxfId="316" priority="320" operator="containsText" text="Diritto">
      <formula>NOT(ISERROR(SEARCH(("Diritto"),(C104))))</formula>
    </cfRule>
  </conditionalFormatting>
  <conditionalFormatting sqref="C104">
    <cfRule type="containsText" dxfId="315" priority="321" operator="containsText" text="Anestesiologia">
      <formula>NOT(ISERROR(SEARCH(("Anestesiologia"),(C104))))</formula>
    </cfRule>
  </conditionalFormatting>
  <conditionalFormatting sqref="C104">
    <cfRule type="containsText" dxfId="314" priority="322" operator="containsText" text="Farmacologia">
      <formula>NOT(ISERROR(SEARCH(("Farmacologia"),(C104))))</formula>
    </cfRule>
  </conditionalFormatting>
  <conditionalFormatting sqref="C104">
    <cfRule type="containsText" dxfId="313" priority="323" operator="containsText" text="inglese scientifico">
      <formula>NOT(ISERROR(SEARCH(("inglese scientifico"),(C104))))</formula>
    </cfRule>
  </conditionalFormatting>
  <conditionalFormatting sqref="C104">
    <cfRule type="containsText" dxfId="312" priority="324" operator="containsText" text="Informatica">
      <formula>NOT(ISERROR(SEARCH(("Informatica"),(C104))))</formula>
    </cfRule>
  </conditionalFormatting>
  <conditionalFormatting sqref="D104:G104">
    <cfRule type="containsText" dxfId="311" priority="307" operator="containsText" text="Psicologia del lavoro">
      <formula>NOT(ISERROR(SEARCH(("Psicologia del lavoro"),(D104))))</formula>
    </cfRule>
  </conditionalFormatting>
  <conditionalFormatting sqref="D104:G104">
    <cfRule type="containsText" dxfId="310" priority="308" operator="containsText" text="Riabilitazione">
      <formula>NOT(ISERROR(SEARCH(("Riabilitazione"),(D104))))</formula>
    </cfRule>
  </conditionalFormatting>
  <conditionalFormatting sqref="D104:G104">
    <cfRule type="containsText" dxfId="309" priority="309" operator="containsText" text="Psichiatria">
      <formula>NOT(ISERROR(SEARCH(("Psichiatria"),(D104))))</formula>
    </cfRule>
  </conditionalFormatting>
  <conditionalFormatting sqref="D104:G104">
    <cfRule type="containsText" dxfId="308" priority="310" operator="containsText" text="Psicologia">
      <formula>NOT(ISERROR(SEARCH(("Psicologia"),(D104))))</formula>
    </cfRule>
  </conditionalFormatting>
  <conditionalFormatting sqref="D104:G104">
    <cfRule type="containsText" dxfId="307" priority="311" operator="containsText" text="Diritto">
      <formula>NOT(ISERROR(SEARCH(("Diritto"),(D104))))</formula>
    </cfRule>
  </conditionalFormatting>
  <conditionalFormatting sqref="D104:G104">
    <cfRule type="containsText" dxfId="306" priority="312" operator="containsText" text="Anestesiologia">
      <formula>NOT(ISERROR(SEARCH(("Anestesiologia"),(D104))))</formula>
    </cfRule>
  </conditionalFormatting>
  <conditionalFormatting sqref="D104:G104">
    <cfRule type="containsText" dxfId="305" priority="313" operator="containsText" text="Farmacologia">
      <formula>NOT(ISERROR(SEARCH(("Farmacologia"),(D104))))</formula>
    </cfRule>
  </conditionalFormatting>
  <conditionalFormatting sqref="D104:G104">
    <cfRule type="containsText" dxfId="304" priority="314" operator="containsText" text="inglese scientifico">
      <formula>NOT(ISERROR(SEARCH(("inglese scientifico"),(D104))))</formula>
    </cfRule>
  </conditionalFormatting>
  <conditionalFormatting sqref="D104:G104">
    <cfRule type="containsText" dxfId="303" priority="315" operator="containsText" text="Informatica">
      <formula>NOT(ISERROR(SEARCH(("Informatica"),(D104))))</formula>
    </cfRule>
  </conditionalFormatting>
  <conditionalFormatting sqref="I104">
    <cfRule type="containsText" dxfId="302" priority="298" operator="containsText" text="Psicologia del lavoro">
      <formula>NOT(ISERROR(SEARCH(("Psicologia del lavoro"),(I104))))</formula>
    </cfRule>
  </conditionalFormatting>
  <conditionalFormatting sqref="I104">
    <cfRule type="containsText" dxfId="301" priority="299" operator="containsText" text="Riabilitazione">
      <formula>NOT(ISERROR(SEARCH(("Riabilitazione"),(I104))))</formula>
    </cfRule>
  </conditionalFormatting>
  <conditionalFormatting sqref="I104">
    <cfRule type="containsText" dxfId="300" priority="300" operator="containsText" text="Psichiatria">
      <formula>NOT(ISERROR(SEARCH(("Psichiatria"),(I104))))</formula>
    </cfRule>
  </conditionalFormatting>
  <conditionalFormatting sqref="I104">
    <cfRule type="containsText" dxfId="299" priority="301" operator="containsText" text="Psicologia">
      <formula>NOT(ISERROR(SEARCH(("Psicologia"),(I104))))</formula>
    </cfRule>
  </conditionalFormatting>
  <conditionalFormatting sqref="I104">
    <cfRule type="containsText" dxfId="298" priority="302" operator="containsText" text="Diritto">
      <formula>NOT(ISERROR(SEARCH(("Diritto"),(I104))))</formula>
    </cfRule>
  </conditionalFormatting>
  <conditionalFormatting sqref="I104">
    <cfRule type="containsText" dxfId="297" priority="303" operator="containsText" text="Anestesiologia">
      <formula>NOT(ISERROR(SEARCH(("Anestesiologia"),(I104))))</formula>
    </cfRule>
  </conditionalFormatting>
  <conditionalFormatting sqref="I104">
    <cfRule type="containsText" dxfId="296" priority="304" operator="containsText" text="Farmacologia">
      <formula>NOT(ISERROR(SEARCH(("Farmacologia"),(I104))))</formula>
    </cfRule>
  </conditionalFormatting>
  <conditionalFormatting sqref="I104">
    <cfRule type="containsText" dxfId="295" priority="305" operator="containsText" text="inglese scientifico">
      <formula>NOT(ISERROR(SEARCH(("inglese scientifico"),(I104))))</formula>
    </cfRule>
  </conditionalFormatting>
  <conditionalFormatting sqref="I104">
    <cfRule type="containsText" dxfId="294" priority="306" operator="containsText" text="Informatica">
      <formula>NOT(ISERROR(SEARCH(("Informatica"),(I104))))</formula>
    </cfRule>
  </conditionalFormatting>
  <conditionalFormatting sqref="J104">
    <cfRule type="containsText" dxfId="293" priority="289" operator="containsText" text="Psicologia del lavoro">
      <formula>NOT(ISERROR(SEARCH(("Psicologia del lavoro"),(J104))))</formula>
    </cfRule>
  </conditionalFormatting>
  <conditionalFormatting sqref="J104">
    <cfRule type="containsText" dxfId="292" priority="290" operator="containsText" text="Riabilitazione">
      <formula>NOT(ISERROR(SEARCH(("Riabilitazione"),(J104))))</formula>
    </cfRule>
  </conditionalFormatting>
  <conditionalFormatting sqref="J104">
    <cfRule type="containsText" dxfId="291" priority="291" operator="containsText" text="Psichiatria">
      <formula>NOT(ISERROR(SEARCH(("Psichiatria"),(J104))))</formula>
    </cfRule>
  </conditionalFormatting>
  <conditionalFormatting sqref="J104">
    <cfRule type="containsText" dxfId="290" priority="292" operator="containsText" text="Psicologia">
      <formula>NOT(ISERROR(SEARCH(("Psicologia"),(J104))))</formula>
    </cfRule>
  </conditionalFormatting>
  <conditionalFormatting sqref="J104">
    <cfRule type="containsText" dxfId="289" priority="293" operator="containsText" text="Diritto">
      <formula>NOT(ISERROR(SEARCH(("Diritto"),(J104))))</formula>
    </cfRule>
  </conditionalFormatting>
  <conditionalFormatting sqref="J104">
    <cfRule type="containsText" dxfId="288" priority="294" operator="containsText" text="Anestesiologia">
      <formula>NOT(ISERROR(SEARCH(("Anestesiologia"),(J104))))</formula>
    </cfRule>
  </conditionalFormatting>
  <conditionalFormatting sqref="J104">
    <cfRule type="containsText" dxfId="287" priority="295" operator="containsText" text="Farmacologia">
      <formula>NOT(ISERROR(SEARCH(("Farmacologia"),(J104))))</formula>
    </cfRule>
  </conditionalFormatting>
  <conditionalFormatting sqref="J104">
    <cfRule type="containsText" dxfId="286" priority="296" operator="containsText" text="inglese scientifico">
      <formula>NOT(ISERROR(SEARCH(("inglese scientifico"),(J104))))</formula>
    </cfRule>
  </conditionalFormatting>
  <conditionalFormatting sqref="J104">
    <cfRule type="containsText" dxfId="285" priority="297" operator="containsText" text="Informatica">
      <formula>NOT(ISERROR(SEARCH(("Informatica"),(J104))))</formula>
    </cfRule>
  </conditionalFormatting>
  <conditionalFormatting sqref="K104">
    <cfRule type="containsText" dxfId="284" priority="271" operator="containsText" text="Psicologia del lavoro">
      <formula>NOT(ISERROR(SEARCH(("Psicologia del lavoro"),(K104))))</formula>
    </cfRule>
  </conditionalFormatting>
  <conditionalFormatting sqref="K104">
    <cfRule type="containsText" dxfId="283" priority="272" operator="containsText" text="Riabilitazione">
      <formula>NOT(ISERROR(SEARCH(("Riabilitazione"),(K104))))</formula>
    </cfRule>
  </conditionalFormatting>
  <conditionalFormatting sqref="K104">
    <cfRule type="containsText" dxfId="282" priority="273" operator="containsText" text="Psichiatria">
      <formula>NOT(ISERROR(SEARCH(("Psichiatria"),(K104))))</formula>
    </cfRule>
  </conditionalFormatting>
  <conditionalFormatting sqref="K104">
    <cfRule type="containsText" dxfId="281" priority="274" operator="containsText" text="Psicologia">
      <formula>NOT(ISERROR(SEARCH(("Psicologia"),(K104))))</formula>
    </cfRule>
  </conditionalFormatting>
  <conditionalFormatting sqref="K104">
    <cfRule type="containsText" dxfId="280" priority="275" operator="containsText" text="Diritto">
      <formula>NOT(ISERROR(SEARCH(("Diritto"),(K104))))</formula>
    </cfRule>
  </conditionalFormatting>
  <conditionalFormatting sqref="K104">
    <cfRule type="containsText" dxfId="279" priority="276" operator="containsText" text="Anestesiologia">
      <formula>NOT(ISERROR(SEARCH(("Anestesiologia"),(K104))))</formula>
    </cfRule>
  </conditionalFormatting>
  <conditionalFormatting sqref="K104">
    <cfRule type="containsText" dxfId="278" priority="277" operator="containsText" text="Farmacologia">
      <formula>NOT(ISERROR(SEARCH(("Farmacologia"),(K104))))</formula>
    </cfRule>
  </conditionalFormatting>
  <conditionalFormatting sqref="K104">
    <cfRule type="containsText" dxfId="277" priority="278" operator="containsText" text="inglese scientifico">
      <formula>NOT(ISERROR(SEARCH(("inglese scientifico"),(K104))))</formula>
    </cfRule>
  </conditionalFormatting>
  <conditionalFormatting sqref="K104">
    <cfRule type="containsText" dxfId="276" priority="279" operator="containsText" text="Informatica">
      <formula>NOT(ISERROR(SEARCH(("Informatica"),(K104))))</formula>
    </cfRule>
  </conditionalFormatting>
  <conditionalFormatting sqref="D111">
    <cfRule type="containsText" dxfId="275" priority="262" operator="containsText" text="Psicologia del lavoro">
      <formula>NOT(ISERROR(SEARCH(("Psicologia del lavoro"),(D111))))</formula>
    </cfRule>
  </conditionalFormatting>
  <conditionalFormatting sqref="D111">
    <cfRule type="containsText" dxfId="274" priority="263" operator="containsText" text="Riabilitazione">
      <formula>NOT(ISERROR(SEARCH(("Riabilitazione"),(D111))))</formula>
    </cfRule>
  </conditionalFormatting>
  <conditionalFormatting sqref="D111">
    <cfRule type="containsText" dxfId="273" priority="264" operator="containsText" text="Psichiatria">
      <formula>NOT(ISERROR(SEARCH(("Psichiatria"),(D111))))</formula>
    </cfRule>
  </conditionalFormatting>
  <conditionalFormatting sqref="D111">
    <cfRule type="containsText" dxfId="272" priority="265" operator="containsText" text="Psicologia">
      <formula>NOT(ISERROR(SEARCH(("Psicologia"),(D111))))</formula>
    </cfRule>
  </conditionalFormatting>
  <conditionalFormatting sqref="D111">
    <cfRule type="containsText" dxfId="271" priority="266" operator="containsText" text="Diritto">
      <formula>NOT(ISERROR(SEARCH(("Diritto"),(D111))))</formula>
    </cfRule>
  </conditionalFormatting>
  <conditionalFormatting sqref="D111">
    <cfRule type="containsText" dxfId="270" priority="267" operator="containsText" text="Anestesiologia">
      <formula>NOT(ISERROR(SEARCH(("Anestesiologia"),(D111))))</formula>
    </cfRule>
  </conditionalFormatting>
  <conditionalFormatting sqref="D111">
    <cfRule type="containsText" dxfId="269" priority="268" operator="containsText" text="Farmacologia">
      <formula>NOT(ISERROR(SEARCH(("Farmacologia"),(D111))))</formula>
    </cfRule>
  </conditionalFormatting>
  <conditionalFormatting sqref="D111">
    <cfRule type="containsText" dxfId="268" priority="269" operator="containsText" text="inglese scientifico">
      <formula>NOT(ISERROR(SEARCH(("inglese scientifico"),(D111))))</formula>
    </cfRule>
  </conditionalFormatting>
  <conditionalFormatting sqref="D111">
    <cfRule type="containsText" dxfId="267" priority="270" operator="containsText" text="Informatica">
      <formula>NOT(ISERROR(SEARCH(("Informatica"),(D111))))</formula>
    </cfRule>
  </conditionalFormatting>
  <conditionalFormatting sqref="E111:G111">
    <cfRule type="containsText" dxfId="266" priority="253" operator="containsText" text="Psicologia del lavoro">
      <formula>NOT(ISERROR(SEARCH(("Psicologia del lavoro"),(E111))))</formula>
    </cfRule>
  </conditionalFormatting>
  <conditionalFormatting sqref="E111:G111">
    <cfRule type="containsText" dxfId="265" priority="254" operator="containsText" text="Riabilitazione">
      <formula>NOT(ISERROR(SEARCH(("Riabilitazione"),(E111))))</formula>
    </cfRule>
  </conditionalFormatting>
  <conditionalFormatting sqref="E111:G111">
    <cfRule type="containsText" dxfId="264" priority="255" operator="containsText" text="Psichiatria">
      <formula>NOT(ISERROR(SEARCH(("Psichiatria"),(E111))))</formula>
    </cfRule>
  </conditionalFormatting>
  <conditionalFormatting sqref="E111:G111">
    <cfRule type="containsText" dxfId="263" priority="256" operator="containsText" text="Psicologia">
      <formula>NOT(ISERROR(SEARCH(("Psicologia"),(E111))))</formula>
    </cfRule>
  </conditionalFormatting>
  <conditionalFormatting sqref="E111:G111">
    <cfRule type="containsText" dxfId="262" priority="257" operator="containsText" text="Diritto">
      <formula>NOT(ISERROR(SEARCH(("Diritto"),(E111))))</formula>
    </cfRule>
  </conditionalFormatting>
  <conditionalFormatting sqref="E111:G111">
    <cfRule type="containsText" dxfId="261" priority="258" operator="containsText" text="Anestesiologia">
      <formula>NOT(ISERROR(SEARCH(("Anestesiologia"),(E111))))</formula>
    </cfRule>
  </conditionalFormatting>
  <conditionalFormatting sqref="E111:G111">
    <cfRule type="containsText" dxfId="260" priority="259" operator="containsText" text="Farmacologia">
      <formula>NOT(ISERROR(SEARCH(("Farmacologia"),(E111))))</formula>
    </cfRule>
  </conditionalFormatting>
  <conditionalFormatting sqref="E111:G111">
    <cfRule type="containsText" dxfId="259" priority="260" operator="containsText" text="inglese scientifico">
      <formula>NOT(ISERROR(SEARCH(("inglese scientifico"),(E111))))</formula>
    </cfRule>
  </conditionalFormatting>
  <conditionalFormatting sqref="E111:G111">
    <cfRule type="containsText" dxfId="258" priority="261" operator="containsText" text="Informatica">
      <formula>NOT(ISERROR(SEARCH(("Informatica"),(E111))))</formula>
    </cfRule>
  </conditionalFormatting>
  <conditionalFormatting sqref="I111">
    <cfRule type="containsText" dxfId="257" priority="244" operator="containsText" text="Psicologia del lavoro">
      <formula>NOT(ISERROR(SEARCH(("Psicologia del lavoro"),(I111))))</formula>
    </cfRule>
  </conditionalFormatting>
  <conditionalFormatting sqref="I111">
    <cfRule type="containsText" dxfId="256" priority="245" operator="containsText" text="Riabilitazione">
      <formula>NOT(ISERROR(SEARCH(("Riabilitazione"),(I111))))</formula>
    </cfRule>
  </conditionalFormatting>
  <conditionalFormatting sqref="I111">
    <cfRule type="containsText" dxfId="255" priority="246" operator="containsText" text="Psichiatria">
      <formula>NOT(ISERROR(SEARCH(("Psichiatria"),(I111))))</formula>
    </cfRule>
  </conditionalFormatting>
  <conditionalFormatting sqref="I111">
    <cfRule type="containsText" dxfId="254" priority="247" operator="containsText" text="Psicologia">
      <formula>NOT(ISERROR(SEARCH(("Psicologia"),(I111))))</formula>
    </cfRule>
  </conditionalFormatting>
  <conditionalFormatting sqref="I111">
    <cfRule type="containsText" dxfId="253" priority="248" operator="containsText" text="Diritto">
      <formula>NOT(ISERROR(SEARCH(("Diritto"),(I111))))</formula>
    </cfRule>
  </conditionalFormatting>
  <conditionalFormatting sqref="I111">
    <cfRule type="containsText" dxfId="252" priority="249" operator="containsText" text="Anestesiologia">
      <formula>NOT(ISERROR(SEARCH(("Anestesiologia"),(I111))))</formula>
    </cfRule>
  </conditionalFormatting>
  <conditionalFormatting sqref="I111">
    <cfRule type="containsText" dxfId="251" priority="250" operator="containsText" text="Farmacologia">
      <formula>NOT(ISERROR(SEARCH(("Farmacologia"),(I111))))</formula>
    </cfRule>
  </conditionalFormatting>
  <conditionalFormatting sqref="I111">
    <cfRule type="containsText" dxfId="250" priority="251" operator="containsText" text="inglese scientifico">
      <formula>NOT(ISERROR(SEARCH(("inglese scientifico"),(I111))))</formula>
    </cfRule>
  </conditionalFormatting>
  <conditionalFormatting sqref="I111">
    <cfRule type="containsText" dxfId="249" priority="252" operator="containsText" text="Informatica">
      <formula>NOT(ISERROR(SEARCH(("Informatica"),(I111))))</formula>
    </cfRule>
  </conditionalFormatting>
  <conditionalFormatting sqref="J111:K111">
    <cfRule type="containsText" dxfId="248" priority="235" operator="containsText" text="Psicologia del lavoro">
      <formula>NOT(ISERROR(SEARCH(("Psicologia del lavoro"),(J111))))</formula>
    </cfRule>
  </conditionalFormatting>
  <conditionalFormatting sqref="J111:K111">
    <cfRule type="containsText" dxfId="247" priority="236" operator="containsText" text="Riabilitazione">
      <formula>NOT(ISERROR(SEARCH(("Riabilitazione"),(J111))))</formula>
    </cfRule>
  </conditionalFormatting>
  <conditionalFormatting sqref="J111:K111">
    <cfRule type="containsText" dxfId="246" priority="237" operator="containsText" text="Psichiatria">
      <formula>NOT(ISERROR(SEARCH(("Psichiatria"),(J111))))</formula>
    </cfRule>
  </conditionalFormatting>
  <conditionalFormatting sqref="J111:K111">
    <cfRule type="containsText" dxfId="245" priority="238" operator="containsText" text="Psicologia">
      <formula>NOT(ISERROR(SEARCH(("Psicologia"),(J111))))</formula>
    </cfRule>
  </conditionalFormatting>
  <conditionalFormatting sqref="J111:K111">
    <cfRule type="containsText" dxfId="244" priority="239" operator="containsText" text="Diritto">
      <formula>NOT(ISERROR(SEARCH(("Diritto"),(J111))))</formula>
    </cfRule>
  </conditionalFormatting>
  <conditionalFormatting sqref="J111:K111">
    <cfRule type="containsText" dxfId="243" priority="240" operator="containsText" text="Anestesiologia">
      <formula>NOT(ISERROR(SEARCH(("Anestesiologia"),(J111))))</formula>
    </cfRule>
  </conditionalFormatting>
  <conditionalFormatting sqref="J111:K111">
    <cfRule type="containsText" dxfId="242" priority="241" operator="containsText" text="Farmacologia">
      <formula>NOT(ISERROR(SEARCH(("Farmacologia"),(J111))))</formula>
    </cfRule>
  </conditionalFormatting>
  <conditionalFormatting sqref="J111:K111">
    <cfRule type="containsText" dxfId="241" priority="242" operator="containsText" text="inglese scientifico">
      <formula>NOT(ISERROR(SEARCH(("inglese scientifico"),(J111))))</formula>
    </cfRule>
  </conditionalFormatting>
  <conditionalFormatting sqref="J111:K111">
    <cfRule type="containsText" dxfId="240" priority="243" operator="containsText" text="Informatica">
      <formula>NOT(ISERROR(SEARCH(("Informatica"),(J111))))</formula>
    </cfRule>
  </conditionalFormatting>
  <conditionalFormatting sqref="D106">
    <cfRule type="containsText" dxfId="239" priority="226" operator="containsText" text="Psicologia del lavoro">
      <formula>NOT(ISERROR(SEARCH(("Psicologia del lavoro"),(D106))))</formula>
    </cfRule>
  </conditionalFormatting>
  <conditionalFormatting sqref="D106">
    <cfRule type="containsText" dxfId="238" priority="227" operator="containsText" text="Riabilitazione">
      <formula>NOT(ISERROR(SEARCH(("Riabilitazione"),(D106))))</formula>
    </cfRule>
  </conditionalFormatting>
  <conditionalFormatting sqref="D106">
    <cfRule type="containsText" dxfId="237" priority="228" operator="containsText" text="Psichiatria">
      <formula>NOT(ISERROR(SEARCH(("Psichiatria"),(D106))))</formula>
    </cfRule>
  </conditionalFormatting>
  <conditionalFormatting sqref="D106">
    <cfRule type="containsText" dxfId="236" priority="229" operator="containsText" text="Psicologia">
      <formula>NOT(ISERROR(SEARCH(("Psicologia"),(D106))))</formula>
    </cfRule>
  </conditionalFormatting>
  <conditionalFormatting sqref="D106">
    <cfRule type="containsText" dxfId="235" priority="230" operator="containsText" text="Diritto">
      <formula>NOT(ISERROR(SEARCH(("Diritto"),(D106))))</formula>
    </cfRule>
  </conditionalFormatting>
  <conditionalFormatting sqref="D106">
    <cfRule type="containsText" dxfId="234" priority="231" operator="containsText" text="Anestesiologia">
      <formula>NOT(ISERROR(SEARCH(("Anestesiologia"),(D106))))</formula>
    </cfRule>
  </conditionalFormatting>
  <conditionalFormatting sqref="D106">
    <cfRule type="containsText" dxfId="233" priority="232" operator="containsText" text="Farmacologia">
      <formula>NOT(ISERROR(SEARCH(("Farmacologia"),(D106))))</formula>
    </cfRule>
  </conditionalFormatting>
  <conditionalFormatting sqref="D106">
    <cfRule type="containsText" dxfId="232" priority="233" operator="containsText" text="inglese scientifico">
      <formula>NOT(ISERROR(SEARCH(("inglese scientifico"),(D106))))</formula>
    </cfRule>
  </conditionalFormatting>
  <conditionalFormatting sqref="D106">
    <cfRule type="containsText" dxfId="231" priority="234" operator="containsText" text="Informatica">
      <formula>NOT(ISERROR(SEARCH(("Informatica"),(D106))))</formula>
    </cfRule>
  </conditionalFormatting>
  <conditionalFormatting sqref="E106:G106">
    <cfRule type="containsText" dxfId="230" priority="217" operator="containsText" text="Psicologia del lavoro">
      <formula>NOT(ISERROR(SEARCH(("Psicologia del lavoro"),(E106))))</formula>
    </cfRule>
  </conditionalFormatting>
  <conditionalFormatting sqref="E106:G106">
    <cfRule type="containsText" dxfId="229" priority="218" operator="containsText" text="Riabilitazione">
      <formula>NOT(ISERROR(SEARCH(("Riabilitazione"),(E106))))</formula>
    </cfRule>
  </conditionalFormatting>
  <conditionalFormatting sqref="E106:G106">
    <cfRule type="containsText" dxfId="228" priority="219" operator="containsText" text="Psichiatria">
      <formula>NOT(ISERROR(SEARCH(("Psichiatria"),(E106))))</formula>
    </cfRule>
  </conditionalFormatting>
  <conditionalFormatting sqref="E106:G106">
    <cfRule type="containsText" dxfId="227" priority="220" operator="containsText" text="Psicologia">
      <formula>NOT(ISERROR(SEARCH(("Psicologia"),(E106))))</formula>
    </cfRule>
  </conditionalFormatting>
  <conditionalFormatting sqref="E106:G106">
    <cfRule type="containsText" dxfId="226" priority="221" operator="containsText" text="Diritto">
      <formula>NOT(ISERROR(SEARCH(("Diritto"),(E106))))</formula>
    </cfRule>
  </conditionalFormatting>
  <conditionalFormatting sqref="E106:G106">
    <cfRule type="containsText" dxfId="225" priority="222" operator="containsText" text="Anestesiologia">
      <formula>NOT(ISERROR(SEARCH(("Anestesiologia"),(E106))))</formula>
    </cfRule>
  </conditionalFormatting>
  <conditionalFormatting sqref="E106:G106">
    <cfRule type="containsText" dxfId="224" priority="223" operator="containsText" text="Farmacologia">
      <formula>NOT(ISERROR(SEARCH(("Farmacologia"),(E106))))</formula>
    </cfRule>
  </conditionalFormatting>
  <conditionalFormatting sqref="E106:G106">
    <cfRule type="containsText" dxfId="223" priority="224" operator="containsText" text="inglese scientifico">
      <formula>NOT(ISERROR(SEARCH(("inglese scientifico"),(E106))))</formula>
    </cfRule>
  </conditionalFormatting>
  <conditionalFormatting sqref="E106:G106">
    <cfRule type="containsText" dxfId="222" priority="225" operator="containsText" text="Informatica">
      <formula>NOT(ISERROR(SEARCH(("Informatica"),(E106))))</formula>
    </cfRule>
  </conditionalFormatting>
  <conditionalFormatting sqref="I106:K106">
    <cfRule type="containsText" dxfId="221" priority="208" operator="containsText" text="Psicologia del lavoro">
      <formula>NOT(ISERROR(SEARCH(("Psicologia del lavoro"),(I106))))</formula>
    </cfRule>
  </conditionalFormatting>
  <conditionalFormatting sqref="I106:K106">
    <cfRule type="containsText" dxfId="220" priority="209" operator="containsText" text="Riabilitazione">
      <formula>NOT(ISERROR(SEARCH(("Riabilitazione"),(I106))))</formula>
    </cfRule>
  </conditionalFormatting>
  <conditionalFormatting sqref="I106:K106">
    <cfRule type="containsText" dxfId="219" priority="210" operator="containsText" text="Psichiatria">
      <formula>NOT(ISERROR(SEARCH(("Psichiatria"),(I106))))</formula>
    </cfRule>
  </conditionalFormatting>
  <conditionalFormatting sqref="I106:K106">
    <cfRule type="containsText" dxfId="218" priority="211" operator="containsText" text="Psicologia">
      <formula>NOT(ISERROR(SEARCH(("Psicologia"),(I106))))</formula>
    </cfRule>
  </conditionalFormatting>
  <conditionalFormatting sqref="I106:K106">
    <cfRule type="containsText" dxfId="217" priority="212" operator="containsText" text="Diritto">
      <formula>NOT(ISERROR(SEARCH(("Diritto"),(I106))))</formula>
    </cfRule>
  </conditionalFormatting>
  <conditionalFormatting sqref="I106:K106">
    <cfRule type="containsText" dxfId="216" priority="213" operator="containsText" text="Anestesiologia">
      <formula>NOT(ISERROR(SEARCH(("Anestesiologia"),(I106))))</formula>
    </cfRule>
  </conditionalFormatting>
  <conditionalFormatting sqref="I106:K106">
    <cfRule type="containsText" dxfId="215" priority="214" operator="containsText" text="Farmacologia">
      <formula>NOT(ISERROR(SEARCH(("Farmacologia"),(I106))))</formula>
    </cfRule>
  </conditionalFormatting>
  <conditionalFormatting sqref="I106:K106">
    <cfRule type="containsText" dxfId="214" priority="215" operator="containsText" text="inglese scientifico">
      <formula>NOT(ISERROR(SEARCH(("inglese scientifico"),(I106))))</formula>
    </cfRule>
  </conditionalFormatting>
  <conditionalFormatting sqref="I106:K106">
    <cfRule type="containsText" dxfId="213" priority="216" operator="containsText" text="Informatica">
      <formula>NOT(ISERROR(SEARCH(("Informatica"),(I106))))</formula>
    </cfRule>
  </conditionalFormatting>
  <conditionalFormatting sqref="D113:G113">
    <cfRule type="containsText" dxfId="212" priority="199" operator="containsText" text="Psicologia del lavoro">
      <formula>NOT(ISERROR(SEARCH(("Psicologia del lavoro"),(D113))))</formula>
    </cfRule>
  </conditionalFormatting>
  <conditionalFormatting sqref="D113:G113">
    <cfRule type="containsText" dxfId="211" priority="200" operator="containsText" text="Riabilitazione">
      <formula>NOT(ISERROR(SEARCH(("Riabilitazione"),(D113))))</formula>
    </cfRule>
  </conditionalFormatting>
  <conditionalFormatting sqref="D113:G113">
    <cfRule type="containsText" dxfId="210" priority="201" operator="containsText" text="Psichiatria">
      <formula>NOT(ISERROR(SEARCH(("Psichiatria"),(D113))))</formula>
    </cfRule>
  </conditionalFormatting>
  <conditionalFormatting sqref="D113:G113">
    <cfRule type="containsText" dxfId="209" priority="202" operator="containsText" text="Psicologia">
      <formula>NOT(ISERROR(SEARCH(("Psicologia"),(D113))))</formula>
    </cfRule>
  </conditionalFormatting>
  <conditionalFormatting sqref="D113:G113">
    <cfRule type="containsText" dxfId="208" priority="203" operator="containsText" text="Diritto">
      <formula>NOT(ISERROR(SEARCH(("Diritto"),(D113))))</formula>
    </cfRule>
  </conditionalFormatting>
  <conditionalFormatting sqref="D113:G113">
    <cfRule type="containsText" dxfId="207" priority="204" operator="containsText" text="Anestesiologia">
      <formula>NOT(ISERROR(SEARCH(("Anestesiologia"),(D113))))</formula>
    </cfRule>
  </conditionalFormatting>
  <conditionalFormatting sqref="D113:G113">
    <cfRule type="containsText" dxfId="206" priority="205" operator="containsText" text="Farmacologia">
      <formula>NOT(ISERROR(SEARCH(("Farmacologia"),(D113))))</formula>
    </cfRule>
  </conditionalFormatting>
  <conditionalFormatting sqref="D113:G113">
    <cfRule type="containsText" dxfId="205" priority="206" operator="containsText" text="inglese scientifico">
      <formula>NOT(ISERROR(SEARCH(("inglese scientifico"),(D113))))</formula>
    </cfRule>
  </conditionalFormatting>
  <conditionalFormatting sqref="D113:G113">
    <cfRule type="containsText" dxfId="204" priority="207" operator="containsText" text="Informatica">
      <formula>NOT(ISERROR(SEARCH(("Informatica"),(D113))))</formula>
    </cfRule>
  </conditionalFormatting>
  <conditionalFormatting sqref="I113:K113">
    <cfRule type="containsText" dxfId="203" priority="190" operator="containsText" text="Psicologia del lavoro">
      <formula>NOT(ISERROR(SEARCH(("Psicologia del lavoro"),(I113))))</formula>
    </cfRule>
  </conditionalFormatting>
  <conditionalFormatting sqref="I113:K113">
    <cfRule type="containsText" dxfId="202" priority="191" operator="containsText" text="Riabilitazione">
      <formula>NOT(ISERROR(SEARCH(("Riabilitazione"),(I113))))</formula>
    </cfRule>
  </conditionalFormatting>
  <conditionalFormatting sqref="I113:K113">
    <cfRule type="containsText" dxfId="201" priority="192" operator="containsText" text="Psichiatria">
      <formula>NOT(ISERROR(SEARCH(("Psichiatria"),(I113))))</formula>
    </cfRule>
  </conditionalFormatting>
  <conditionalFormatting sqref="I113:K113">
    <cfRule type="containsText" dxfId="200" priority="193" operator="containsText" text="Psicologia">
      <formula>NOT(ISERROR(SEARCH(("Psicologia"),(I113))))</formula>
    </cfRule>
  </conditionalFormatting>
  <conditionalFormatting sqref="I113:K113">
    <cfRule type="containsText" dxfId="199" priority="194" operator="containsText" text="Diritto">
      <formula>NOT(ISERROR(SEARCH(("Diritto"),(I113))))</formula>
    </cfRule>
  </conditionalFormatting>
  <conditionalFormatting sqref="I113:K113">
    <cfRule type="containsText" dxfId="198" priority="195" operator="containsText" text="Anestesiologia">
      <formula>NOT(ISERROR(SEARCH(("Anestesiologia"),(I113))))</formula>
    </cfRule>
  </conditionalFormatting>
  <conditionalFormatting sqref="I113:K113">
    <cfRule type="containsText" dxfId="197" priority="196" operator="containsText" text="Farmacologia">
      <formula>NOT(ISERROR(SEARCH(("Farmacologia"),(I113))))</formula>
    </cfRule>
  </conditionalFormatting>
  <conditionalFormatting sqref="I113:K113">
    <cfRule type="containsText" dxfId="196" priority="197" operator="containsText" text="inglese scientifico">
      <formula>NOT(ISERROR(SEARCH(("inglese scientifico"),(I113))))</formula>
    </cfRule>
  </conditionalFormatting>
  <conditionalFormatting sqref="I113:K113">
    <cfRule type="containsText" dxfId="195" priority="198" operator="containsText" text="Informatica">
      <formula>NOT(ISERROR(SEARCH(("Informatica"),(I113))))</formula>
    </cfRule>
  </conditionalFormatting>
  <conditionalFormatting sqref="E47">
    <cfRule type="containsText" dxfId="194" priority="181" operator="containsText" text="Psicologia del lavoro">
      <formula>NOT(ISERROR(SEARCH(("Psicologia del lavoro"),(E47))))</formula>
    </cfRule>
  </conditionalFormatting>
  <conditionalFormatting sqref="E47">
    <cfRule type="containsText" dxfId="193" priority="182" operator="containsText" text="Riabilitazione">
      <formula>NOT(ISERROR(SEARCH(("Riabilitazione"),(E47))))</formula>
    </cfRule>
  </conditionalFormatting>
  <conditionalFormatting sqref="E47">
    <cfRule type="containsText" dxfId="192" priority="183" operator="containsText" text="Psichiatria">
      <formula>NOT(ISERROR(SEARCH(("Psichiatria"),(E47))))</formula>
    </cfRule>
  </conditionalFormatting>
  <conditionalFormatting sqref="E47">
    <cfRule type="containsText" dxfId="191" priority="184" operator="containsText" text="Psicologia">
      <formula>NOT(ISERROR(SEARCH(("Psicologia"),(E47))))</formula>
    </cfRule>
  </conditionalFormatting>
  <conditionalFormatting sqref="E47">
    <cfRule type="containsText" dxfId="190" priority="185" operator="containsText" text="Diritto">
      <formula>NOT(ISERROR(SEARCH(("Diritto"),(E47))))</formula>
    </cfRule>
  </conditionalFormatting>
  <conditionalFormatting sqref="E47">
    <cfRule type="containsText" dxfId="189" priority="186" operator="containsText" text="Anestesiologia">
      <formula>NOT(ISERROR(SEARCH(("Anestesiologia"),(E47))))</formula>
    </cfRule>
  </conditionalFormatting>
  <conditionalFormatting sqref="E47">
    <cfRule type="containsText" dxfId="188" priority="187" operator="containsText" text="Farmacologia">
      <formula>NOT(ISERROR(SEARCH(("Farmacologia"),(E47))))</formula>
    </cfRule>
  </conditionalFormatting>
  <conditionalFormatting sqref="E47">
    <cfRule type="containsText" dxfId="187" priority="188" operator="containsText" text="inglese scientifico">
      <formula>NOT(ISERROR(SEARCH(("inglese scientifico"),(E47))))</formula>
    </cfRule>
  </conditionalFormatting>
  <conditionalFormatting sqref="E47">
    <cfRule type="containsText" dxfId="186" priority="189" operator="containsText" text="Informatica">
      <formula>NOT(ISERROR(SEARCH(("Informatica"),(E47))))</formula>
    </cfRule>
  </conditionalFormatting>
  <conditionalFormatting sqref="F47">
    <cfRule type="containsText" dxfId="185" priority="172" operator="containsText" text="Psicologia del lavoro">
      <formula>NOT(ISERROR(SEARCH(("Psicologia del lavoro"),(F47))))</formula>
    </cfRule>
  </conditionalFormatting>
  <conditionalFormatting sqref="F47">
    <cfRule type="containsText" dxfId="184" priority="173" operator="containsText" text="Riabilitazione">
      <formula>NOT(ISERROR(SEARCH(("Riabilitazione"),(F47))))</formula>
    </cfRule>
  </conditionalFormatting>
  <conditionalFormatting sqref="F47">
    <cfRule type="containsText" dxfId="183" priority="174" operator="containsText" text="Psichiatria">
      <formula>NOT(ISERROR(SEARCH(("Psichiatria"),(F47))))</formula>
    </cfRule>
  </conditionalFormatting>
  <conditionalFormatting sqref="F47">
    <cfRule type="containsText" dxfId="182" priority="175" operator="containsText" text="Psicologia">
      <formula>NOT(ISERROR(SEARCH(("Psicologia"),(F47))))</formula>
    </cfRule>
  </conditionalFormatting>
  <conditionalFormatting sqref="F47">
    <cfRule type="containsText" dxfId="181" priority="176" operator="containsText" text="Diritto">
      <formula>NOT(ISERROR(SEARCH(("Diritto"),(F47))))</formula>
    </cfRule>
  </conditionalFormatting>
  <conditionalFormatting sqref="F47">
    <cfRule type="containsText" dxfId="180" priority="177" operator="containsText" text="Anestesiologia">
      <formula>NOT(ISERROR(SEARCH(("Anestesiologia"),(F47))))</formula>
    </cfRule>
  </conditionalFormatting>
  <conditionalFormatting sqref="F47">
    <cfRule type="containsText" dxfId="179" priority="178" operator="containsText" text="Farmacologia">
      <formula>NOT(ISERROR(SEARCH(("Farmacologia"),(F47))))</formula>
    </cfRule>
  </conditionalFormatting>
  <conditionalFormatting sqref="F47">
    <cfRule type="containsText" dxfId="178" priority="179" operator="containsText" text="inglese scientifico">
      <formula>NOT(ISERROR(SEARCH(("inglese scientifico"),(F47))))</formula>
    </cfRule>
  </conditionalFormatting>
  <conditionalFormatting sqref="F47">
    <cfRule type="containsText" dxfId="177" priority="180" operator="containsText" text="Informatica">
      <formula>NOT(ISERROR(SEARCH(("Informatica"),(F47))))</formula>
    </cfRule>
  </conditionalFormatting>
  <conditionalFormatting sqref="G47">
    <cfRule type="containsText" dxfId="176" priority="163" operator="containsText" text="Psicologia del lavoro">
      <formula>NOT(ISERROR(SEARCH(("Psicologia del lavoro"),(G47))))</formula>
    </cfRule>
  </conditionalFormatting>
  <conditionalFormatting sqref="G47">
    <cfRule type="containsText" dxfId="175" priority="164" operator="containsText" text="Riabilitazione">
      <formula>NOT(ISERROR(SEARCH(("Riabilitazione"),(G47))))</formula>
    </cfRule>
  </conditionalFormatting>
  <conditionalFormatting sqref="G47">
    <cfRule type="containsText" dxfId="174" priority="165" operator="containsText" text="Psichiatria">
      <formula>NOT(ISERROR(SEARCH(("Psichiatria"),(G47))))</formula>
    </cfRule>
  </conditionalFormatting>
  <conditionalFormatting sqref="G47">
    <cfRule type="containsText" dxfId="173" priority="166" operator="containsText" text="Psicologia">
      <formula>NOT(ISERROR(SEARCH(("Psicologia"),(G47))))</formula>
    </cfRule>
  </conditionalFormatting>
  <conditionalFormatting sqref="G47">
    <cfRule type="containsText" dxfId="172" priority="167" operator="containsText" text="Diritto">
      <formula>NOT(ISERROR(SEARCH(("Diritto"),(G47))))</formula>
    </cfRule>
  </conditionalFormatting>
  <conditionalFormatting sqref="G47">
    <cfRule type="containsText" dxfId="171" priority="168" operator="containsText" text="Anestesiologia">
      <formula>NOT(ISERROR(SEARCH(("Anestesiologia"),(G47))))</formula>
    </cfRule>
  </conditionalFormatting>
  <conditionalFormatting sqref="G47">
    <cfRule type="containsText" dxfId="170" priority="169" operator="containsText" text="Farmacologia">
      <formula>NOT(ISERROR(SEARCH(("Farmacologia"),(G47))))</formula>
    </cfRule>
  </conditionalFormatting>
  <conditionalFormatting sqref="G47">
    <cfRule type="containsText" dxfId="169" priority="170" operator="containsText" text="inglese scientifico">
      <formula>NOT(ISERROR(SEARCH(("inglese scientifico"),(G47))))</formula>
    </cfRule>
  </conditionalFormatting>
  <conditionalFormatting sqref="G47">
    <cfRule type="containsText" dxfId="168" priority="171" operator="containsText" text="Informatica">
      <formula>NOT(ISERROR(SEARCH(("Informatica"),(G47))))</formula>
    </cfRule>
  </conditionalFormatting>
  <conditionalFormatting sqref="H47">
    <cfRule type="containsText" dxfId="167" priority="154" operator="containsText" text="Psicologia del lavoro">
      <formula>NOT(ISERROR(SEARCH(("Psicologia del lavoro"),(H47))))</formula>
    </cfRule>
  </conditionalFormatting>
  <conditionalFormatting sqref="H47">
    <cfRule type="containsText" dxfId="166" priority="155" operator="containsText" text="Riabilitazione">
      <formula>NOT(ISERROR(SEARCH(("Riabilitazione"),(H47))))</formula>
    </cfRule>
  </conditionalFormatting>
  <conditionalFormatting sqref="H47">
    <cfRule type="containsText" dxfId="165" priority="156" operator="containsText" text="Psichiatria">
      <formula>NOT(ISERROR(SEARCH(("Psichiatria"),(H47))))</formula>
    </cfRule>
  </conditionalFormatting>
  <conditionalFormatting sqref="H47">
    <cfRule type="containsText" dxfId="164" priority="157" operator="containsText" text="Psicologia">
      <formula>NOT(ISERROR(SEARCH(("Psicologia"),(H47))))</formula>
    </cfRule>
  </conditionalFormatting>
  <conditionalFormatting sqref="H47">
    <cfRule type="containsText" dxfId="163" priority="158" operator="containsText" text="Diritto">
      <formula>NOT(ISERROR(SEARCH(("Diritto"),(H47))))</formula>
    </cfRule>
  </conditionalFormatting>
  <conditionalFormatting sqref="H47">
    <cfRule type="containsText" dxfId="162" priority="159" operator="containsText" text="Anestesiologia">
      <formula>NOT(ISERROR(SEARCH(("Anestesiologia"),(H47))))</formula>
    </cfRule>
  </conditionalFormatting>
  <conditionalFormatting sqref="H47">
    <cfRule type="containsText" dxfId="161" priority="160" operator="containsText" text="Farmacologia">
      <formula>NOT(ISERROR(SEARCH(("Farmacologia"),(H47))))</formula>
    </cfRule>
  </conditionalFormatting>
  <conditionalFormatting sqref="H47">
    <cfRule type="containsText" dxfId="160" priority="161" operator="containsText" text="inglese scientifico">
      <formula>NOT(ISERROR(SEARCH(("inglese scientifico"),(H47))))</formula>
    </cfRule>
  </conditionalFormatting>
  <conditionalFormatting sqref="H47">
    <cfRule type="containsText" dxfId="159" priority="162" operator="containsText" text="Informatica">
      <formula>NOT(ISERROR(SEARCH(("Informatica"),(H47))))</formula>
    </cfRule>
  </conditionalFormatting>
  <conditionalFormatting sqref="H43">
    <cfRule type="containsText" dxfId="158" priority="145" operator="containsText" text="Psicologia del lavoro">
      <formula>NOT(ISERROR(SEARCH(("Psicologia del lavoro"),(H43))))</formula>
    </cfRule>
  </conditionalFormatting>
  <conditionalFormatting sqref="H43">
    <cfRule type="containsText" dxfId="157" priority="146" operator="containsText" text="Riabilitazione">
      <formula>NOT(ISERROR(SEARCH(("Riabilitazione"),(H43))))</formula>
    </cfRule>
  </conditionalFormatting>
  <conditionalFormatting sqref="H43">
    <cfRule type="containsText" dxfId="156" priority="147" operator="containsText" text="Psichiatria">
      <formula>NOT(ISERROR(SEARCH(("Psichiatria"),(H43))))</formula>
    </cfRule>
  </conditionalFormatting>
  <conditionalFormatting sqref="H43">
    <cfRule type="containsText" dxfId="155" priority="148" operator="containsText" text="Psicologia">
      <formula>NOT(ISERROR(SEARCH(("Psicologia"),(H43))))</formula>
    </cfRule>
  </conditionalFormatting>
  <conditionalFormatting sqref="H43">
    <cfRule type="containsText" dxfId="154" priority="149" operator="containsText" text="Diritto">
      <formula>NOT(ISERROR(SEARCH(("Diritto"),(H43))))</formula>
    </cfRule>
  </conditionalFormatting>
  <conditionalFormatting sqref="H43">
    <cfRule type="containsText" dxfId="153" priority="150" operator="containsText" text="Anestesiologia">
      <formula>NOT(ISERROR(SEARCH(("Anestesiologia"),(H43))))</formula>
    </cfRule>
  </conditionalFormatting>
  <conditionalFormatting sqref="H43">
    <cfRule type="containsText" dxfId="152" priority="151" operator="containsText" text="Farmacologia">
      <formula>NOT(ISERROR(SEARCH(("Farmacologia"),(H43))))</formula>
    </cfRule>
  </conditionalFormatting>
  <conditionalFormatting sqref="H43">
    <cfRule type="containsText" dxfId="151" priority="152" operator="containsText" text="inglese scientifico">
      <formula>NOT(ISERROR(SEARCH(("inglese scientifico"),(H43))))</formula>
    </cfRule>
  </conditionalFormatting>
  <conditionalFormatting sqref="H43">
    <cfRule type="containsText" dxfId="150" priority="153" operator="containsText" text="Informatica">
      <formula>NOT(ISERROR(SEARCH(("Informatica"),(H43))))</formula>
    </cfRule>
  </conditionalFormatting>
  <conditionalFormatting sqref="G43">
    <cfRule type="containsText" dxfId="149" priority="136" operator="containsText" text="Psicologia del lavoro">
      <formula>NOT(ISERROR(SEARCH(("Psicologia del lavoro"),(G43))))</formula>
    </cfRule>
  </conditionalFormatting>
  <conditionalFormatting sqref="G43">
    <cfRule type="containsText" dxfId="148" priority="137" operator="containsText" text="Riabilitazione">
      <formula>NOT(ISERROR(SEARCH(("Riabilitazione"),(G43))))</formula>
    </cfRule>
  </conditionalFormatting>
  <conditionalFormatting sqref="G43">
    <cfRule type="containsText" dxfId="147" priority="138" operator="containsText" text="Psichiatria">
      <formula>NOT(ISERROR(SEARCH(("Psichiatria"),(G43))))</formula>
    </cfRule>
  </conditionalFormatting>
  <conditionalFormatting sqref="G43">
    <cfRule type="containsText" dxfId="146" priority="139" operator="containsText" text="Psicologia">
      <formula>NOT(ISERROR(SEARCH(("Psicologia"),(G43))))</formula>
    </cfRule>
  </conditionalFormatting>
  <conditionalFormatting sqref="G43">
    <cfRule type="containsText" dxfId="145" priority="140" operator="containsText" text="Diritto">
      <formula>NOT(ISERROR(SEARCH(("Diritto"),(G43))))</formula>
    </cfRule>
  </conditionalFormatting>
  <conditionalFormatting sqref="G43">
    <cfRule type="containsText" dxfId="144" priority="141" operator="containsText" text="Anestesiologia">
      <formula>NOT(ISERROR(SEARCH(("Anestesiologia"),(G43))))</formula>
    </cfRule>
  </conditionalFormatting>
  <conditionalFormatting sqref="G43">
    <cfRule type="containsText" dxfId="143" priority="142" operator="containsText" text="Farmacologia">
      <formula>NOT(ISERROR(SEARCH(("Farmacologia"),(G43))))</formula>
    </cfRule>
  </conditionalFormatting>
  <conditionalFormatting sqref="G43">
    <cfRule type="containsText" dxfId="142" priority="143" operator="containsText" text="inglese scientifico">
      <formula>NOT(ISERROR(SEARCH(("inglese scientifico"),(G43))))</formula>
    </cfRule>
  </conditionalFormatting>
  <conditionalFormatting sqref="G43">
    <cfRule type="containsText" dxfId="141" priority="144" operator="containsText" text="Informatica">
      <formula>NOT(ISERROR(SEARCH(("Informatica"),(G43))))</formula>
    </cfRule>
  </conditionalFormatting>
  <conditionalFormatting sqref="F43">
    <cfRule type="containsText" dxfId="140" priority="127" operator="containsText" text="Psicologia del lavoro">
      <formula>NOT(ISERROR(SEARCH(("Psicologia del lavoro"),(F43))))</formula>
    </cfRule>
  </conditionalFormatting>
  <conditionalFormatting sqref="F43">
    <cfRule type="containsText" dxfId="139" priority="128" operator="containsText" text="Riabilitazione">
      <formula>NOT(ISERROR(SEARCH(("Riabilitazione"),(F43))))</formula>
    </cfRule>
  </conditionalFormatting>
  <conditionalFormatting sqref="F43">
    <cfRule type="containsText" dxfId="138" priority="129" operator="containsText" text="Psichiatria">
      <formula>NOT(ISERROR(SEARCH(("Psichiatria"),(F43))))</formula>
    </cfRule>
  </conditionalFormatting>
  <conditionalFormatting sqref="F43">
    <cfRule type="containsText" dxfId="137" priority="130" operator="containsText" text="Psicologia">
      <formula>NOT(ISERROR(SEARCH(("Psicologia"),(F43))))</formula>
    </cfRule>
  </conditionalFormatting>
  <conditionalFormatting sqref="F43">
    <cfRule type="containsText" dxfId="136" priority="131" operator="containsText" text="Diritto">
      <formula>NOT(ISERROR(SEARCH(("Diritto"),(F43))))</formula>
    </cfRule>
  </conditionalFormatting>
  <conditionalFormatting sqref="F43">
    <cfRule type="containsText" dxfId="135" priority="132" operator="containsText" text="Anestesiologia">
      <formula>NOT(ISERROR(SEARCH(("Anestesiologia"),(F43))))</formula>
    </cfRule>
  </conditionalFormatting>
  <conditionalFormatting sqref="F43">
    <cfRule type="containsText" dxfId="134" priority="133" operator="containsText" text="Farmacologia">
      <formula>NOT(ISERROR(SEARCH(("Farmacologia"),(F43))))</formula>
    </cfRule>
  </conditionalFormatting>
  <conditionalFormatting sqref="F43">
    <cfRule type="containsText" dxfId="133" priority="134" operator="containsText" text="inglese scientifico">
      <formula>NOT(ISERROR(SEARCH(("inglese scientifico"),(F43))))</formula>
    </cfRule>
  </conditionalFormatting>
  <conditionalFormatting sqref="F43">
    <cfRule type="containsText" dxfId="132" priority="135" operator="containsText" text="Informatica">
      <formula>NOT(ISERROR(SEARCH(("Informatica"),(F43))))</formula>
    </cfRule>
  </conditionalFormatting>
  <conditionalFormatting sqref="E43">
    <cfRule type="containsText" dxfId="131" priority="118" operator="containsText" text="Psicologia del lavoro">
      <formula>NOT(ISERROR(SEARCH(("Psicologia del lavoro"),(E43))))</formula>
    </cfRule>
  </conditionalFormatting>
  <conditionalFormatting sqref="E43">
    <cfRule type="containsText" dxfId="130" priority="119" operator="containsText" text="Riabilitazione">
      <formula>NOT(ISERROR(SEARCH(("Riabilitazione"),(E43))))</formula>
    </cfRule>
  </conditionalFormatting>
  <conditionalFormatting sqref="E43">
    <cfRule type="containsText" dxfId="129" priority="120" operator="containsText" text="Psichiatria">
      <formula>NOT(ISERROR(SEARCH(("Psichiatria"),(E43))))</formula>
    </cfRule>
  </conditionalFormatting>
  <conditionalFormatting sqref="E43">
    <cfRule type="containsText" dxfId="128" priority="121" operator="containsText" text="Psicologia">
      <formula>NOT(ISERROR(SEARCH(("Psicologia"),(E43))))</formula>
    </cfRule>
  </conditionalFormatting>
  <conditionalFormatting sqref="E43">
    <cfRule type="containsText" dxfId="127" priority="122" operator="containsText" text="Diritto">
      <formula>NOT(ISERROR(SEARCH(("Diritto"),(E43))))</formula>
    </cfRule>
  </conditionalFormatting>
  <conditionalFormatting sqref="E43">
    <cfRule type="containsText" dxfId="126" priority="123" operator="containsText" text="Anestesiologia">
      <formula>NOT(ISERROR(SEARCH(("Anestesiologia"),(E43))))</formula>
    </cfRule>
  </conditionalFormatting>
  <conditionalFormatting sqref="E43">
    <cfRule type="containsText" dxfId="125" priority="124" operator="containsText" text="Farmacologia">
      <formula>NOT(ISERROR(SEARCH(("Farmacologia"),(E43))))</formula>
    </cfRule>
  </conditionalFormatting>
  <conditionalFormatting sqref="E43">
    <cfRule type="containsText" dxfId="124" priority="125" operator="containsText" text="inglese scientifico">
      <formula>NOT(ISERROR(SEARCH(("inglese scientifico"),(E43))))</formula>
    </cfRule>
  </conditionalFormatting>
  <conditionalFormatting sqref="E43">
    <cfRule type="containsText" dxfId="123" priority="126" operator="containsText" text="Informatica">
      <formula>NOT(ISERROR(SEARCH(("Informatica"),(E43))))</formula>
    </cfRule>
  </conditionalFormatting>
  <conditionalFormatting sqref="E33">
    <cfRule type="containsText" dxfId="122" priority="109" operator="containsText" text="Psicologia del lavoro">
      <formula>NOT(ISERROR(SEARCH(("Psicologia del lavoro"),(E33))))</formula>
    </cfRule>
  </conditionalFormatting>
  <conditionalFormatting sqref="E33">
    <cfRule type="containsText" dxfId="121" priority="110" operator="containsText" text="Riabilitazione">
      <formula>NOT(ISERROR(SEARCH(("Riabilitazione"),(E33))))</formula>
    </cfRule>
  </conditionalFormatting>
  <conditionalFormatting sqref="E33">
    <cfRule type="containsText" dxfId="120" priority="111" operator="containsText" text="Psichiatria">
      <formula>NOT(ISERROR(SEARCH(("Psichiatria"),(E33))))</formula>
    </cfRule>
  </conditionalFormatting>
  <conditionalFormatting sqref="E33">
    <cfRule type="containsText" dxfId="119" priority="112" operator="containsText" text="Psicologia">
      <formula>NOT(ISERROR(SEARCH(("Psicologia"),(E33))))</formula>
    </cfRule>
  </conditionalFormatting>
  <conditionalFormatting sqref="E33">
    <cfRule type="containsText" dxfId="118" priority="113" operator="containsText" text="Diritto">
      <formula>NOT(ISERROR(SEARCH(("Diritto"),(E33))))</formula>
    </cfRule>
  </conditionalFormatting>
  <conditionalFormatting sqref="E33">
    <cfRule type="containsText" dxfId="117" priority="114" operator="containsText" text="Anestesiologia">
      <formula>NOT(ISERROR(SEARCH(("Anestesiologia"),(E33))))</formula>
    </cfRule>
  </conditionalFormatting>
  <conditionalFormatting sqref="E33">
    <cfRule type="containsText" dxfId="116" priority="115" operator="containsText" text="Farmacologia">
      <formula>NOT(ISERROR(SEARCH(("Farmacologia"),(E33))))</formula>
    </cfRule>
  </conditionalFormatting>
  <conditionalFormatting sqref="E33">
    <cfRule type="containsText" dxfId="115" priority="116" operator="containsText" text="inglese scientifico">
      <formula>NOT(ISERROR(SEARCH(("inglese scientifico"),(E33))))</formula>
    </cfRule>
  </conditionalFormatting>
  <conditionalFormatting sqref="E33">
    <cfRule type="containsText" dxfId="114" priority="117" operator="containsText" text="Informatica">
      <formula>NOT(ISERROR(SEARCH(("Informatica"),(E33))))</formula>
    </cfRule>
  </conditionalFormatting>
  <conditionalFormatting sqref="F33">
    <cfRule type="containsText" dxfId="113" priority="100" operator="containsText" text="Psicologia del lavoro">
      <formula>NOT(ISERROR(SEARCH(("Psicologia del lavoro"),(F33))))</formula>
    </cfRule>
  </conditionalFormatting>
  <conditionalFormatting sqref="F33">
    <cfRule type="containsText" dxfId="112" priority="101" operator="containsText" text="Riabilitazione">
      <formula>NOT(ISERROR(SEARCH(("Riabilitazione"),(F33))))</formula>
    </cfRule>
  </conditionalFormatting>
  <conditionalFormatting sqref="F33">
    <cfRule type="containsText" dxfId="111" priority="102" operator="containsText" text="Psichiatria">
      <formula>NOT(ISERROR(SEARCH(("Psichiatria"),(F33))))</formula>
    </cfRule>
  </conditionalFormatting>
  <conditionalFormatting sqref="F33">
    <cfRule type="containsText" dxfId="110" priority="103" operator="containsText" text="Psicologia">
      <formula>NOT(ISERROR(SEARCH(("Psicologia"),(F33))))</formula>
    </cfRule>
  </conditionalFormatting>
  <conditionalFormatting sqref="F33">
    <cfRule type="containsText" dxfId="109" priority="104" operator="containsText" text="Diritto">
      <formula>NOT(ISERROR(SEARCH(("Diritto"),(F33))))</formula>
    </cfRule>
  </conditionalFormatting>
  <conditionalFormatting sqref="F33">
    <cfRule type="containsText" dxfId="108" priority="105" operator="containsText" text="Anestesiologia">
      <formula>NOT(ISERROR(SEARCH(("Anestesiologia"),(F33))))</formula>
    </cfRule>
  </conditionalFormatting>
  <conditionalFormatting sqref="F33">
    <cfRule type="containsText" dxfId="107" priority="106" operator="containsText" text="Farmacologia">
      <formula>NOT(ISERROR(SEARCH(("Farmacologia"),(F33))))</formula>
    </cfRule>
  </conditionalFormatting>
  <conditionalFormatting sqref="F33">
    <cfRule type="containsText" dxfId="106" priority="107" operator="containsText" text="inglese scientifico">
      <formula>NOT(ISERROR(SEARCH(("inglese scientifico"),(F33))))</formula>
    </cfRule>
  </conditionalFormatting>
  <conditionalFormatting sqref="F33">
    <cfRule type="containsText" dxfId="105" priority="108" operator="containsText" text="Informatica">
      <formula>NOT(ISERROR(SEARCH(("Informatica"),(F33))))</formula>
    </cfRule>
  </conditionalFormatting>
  <conditionalFormatting sqref="G33">
    <cfRule type="containsText" dxfId="104" priority="91" operator="containsText" text="Psicologia del lavoro">
      <formula>NOT(ISERROR(SEARCH(("Psicologia del lavoro"),(G33))))</formula>
    </cfRule>
  </conditionalFormatting>
  <conditionalFormatting sqref="G33">
    <cfRule type="containsText" dxfId="103" priority="92" operator="containsText" text="Riabilitazione">
      <formula>NOT(ISERROR(SEARCH(("Riabilitazione"),(G33))))</formula>
    </cfRule>
  </conditionalFormatting>
  <conditionalFormatting sqref="G33">
    <cfRule type="containsText" dxfId="102" priority="93" operator="containsText" text="Psichiatria">
      <formula>NOT(ISERROR(SEARCH(("Psichiatria"),(G33))))</formula>
    </cfRule>
  </conditionalFormatting>
  <conditionalFormatting sqref="G33">
    <cfRule type="containsText" dxfId="101" priority="94" operator="containsText" text="Psicologia">
      <formula>NOT(ISERROR(SEARCH(("Psicologia"),(G33))))</formula>
    </cfRule>
  </conditionalFormatting>
  <conditionalFormatting sqref="G33">
    <cfRule type="containsText" dxfId="100" priority="95" operator="containsText" text="Diritto">
      <formula>NOT(ISERROR(SEARCH(("Diritto"),(G33))))</formula>
    </cfRule>
  </conditionalFormatting>
  <conditionalFormatting sqref="G33">
    <cfRule type="containsText" dxfId="99" priority="96" operator="containsText" text="Anestesiologia">
      <formula>NOT(ISERROR(SEARCH(("Anestesiologia"),(G33))))</formula>
    </cfRule>
  </conditionalFormatting>
  <conditionalFormatting sqref="G33">
    <cfRule type="containsText" dxfId="98" priority="97" operator="containsText" text="Farmacologia">
      <formula>NOT(ISERROR(SEARCH(("Farmacologia"),(G33))))</formula>
    </cfRule>
  </conditionalFormatting>
  <conditionalFormatting sqref="G33">
    <cfRule type="containsText" dxfId="97" priority="98" operator="containsText" text="inglese scientifico">
      <formula>NOT(ISERROR(SEARCH(("inglese scientifico"),(G33))))</formula>
    </cfRule>
  </conditionalFormatting>
  <conditionalFormatting sqref="G33">
    <cfRule type="containsText" dxfId="96" priority="99" operator="containsText" text="Informatica">
      <formula>NOT(ISERROR(SEARCH(("Informatica"),(G33))))</formula>
    </cfRule>
  </conditionalFormatting>
  <conditionalFormatting sqref="H33">
    <cfRule type="containsText" dxfId="95" priority="82" operator="containsText" text="Psicologia del lavoro">
      <formula>NOT(ISERROR(SEARCH(("Psicologia del lavoro"),(H33))))</formula>
    </cfRule>
  </conditionalFormatting>
  <conditionalFormatting sqref="H33">
    <cfRule type="containsText" dxfId="94" priority="83" operator="containsText" text="Riabilitazione">
      <formula>NOT(ISERROR(SEARCH(("Riabilitazione"),(H33))))</formula>
    </cfRule>
  </conditionalFormatting>
  <conditionalFormatting sqref="H33">
    <cfRule type="containsText" dxfId="93" priority="84" operator="containsText" text="Psichiatria">
      <formula>NOT(ISERROR(SEARCH(("Psichiatria"),(H33))))</formula>
    </cfRule>
  </conditionalFormatting>
  <conditionalFormatting sqref="H33">
    <cfRule type="containsText" dxfId="92" priority="85" operator="containsText" text="Psicologia">
      <formula>NOT(ISERROR(SEARCH(("Psicologia"),(H33))))</formula>
    </cfRule>
  </conditionalFormatting>
  <conditionalFormatting sqref="H33">
    <cfRule type="containsText" dxfId="91" priority="86" operator="containsText" text="Diritto">
      <formula>NOT(ISERROR(SEARCH(("Diritto"),(H33))))</formula>
    </cfRule>
  </conditionalFormatting>
  <conditionalFormatting sqref="H33">
    <cfRule type="containsText" dxfId="90" priority="87" operator="containsText" text="Anestesiologia">
      <formula>NOT(ISERROR(SEARCH(("Anestesiologia"),(H33))))</formula>
    </cfRule>
  </conditionalFormatting>
  <conditionalFormatting sqref="H33">
    <cfRule type="containsText" dxfId="89" priority="88" operator="containsText" text="Farmacologia">
      <formula>NOT(ISERROR(SEARCH(("Farmacologia"),(H33))))</formula>
    </cfRule>
  </conditionalFormatting>
  <conditionalFormatting sqref="H33">
    <cfRule type="containsText" dxfId="88" priority="89" operator="containsText" text="inglese scientifico">
      <formula>NOT(ISERROR(SEARCH(("inglese scientifico"),(H33))))</formula>
    </cfRule>
  </conditionalFormatting>
  <conditionalFormatting sqref="H33">
    <cfRule type="containsText" dxfId="87" priority="90" operator="containsText" text="Informatica">
      <formula>NOT(ISERROR(SEARCH(("Informatica"),(H33))))</formula>
    </cfRule>
  </conditionalFormatting>
  <conditionalFormatting sqref="I33">
    <cfRule type="containsText" dxfId="86" priority="73" operator="containsText" text="Psicologia del lavoro">
      <formula>NOT(ISERROR(SEARCH(("Psicologia del lavoro"),(I33))))</formula>
    </cfRule>
  </conditionalFormatting>
  <conditionalFormatting sqref="I33">
    <cfRule type="containsText" dxfId="85" priority="74" operator="containsText" text="Riabilitazione">
      <formula>NOT(ISERROR(SEARCH(("Riabilitazione"),(I33))))</formula>
    </cfRule>
  </conditionalFormatting>
  <conditionalFormatting sqref="I33">
    <cfRule type="containsText" dxfId="84" priority="75" operator="containsText" text="Psichiatria">
      <formula>NOT(ISERROR(SEARCH(("Psichiatria"),(I33))))</formula>
    </cfRule>
  </conditionalFormatting>
  <conditionalFormatting sqref="I33">
    <cfRule type="containsText" dxfId="83" priority="76" operator="containsText" text="Psicologia">
      <formula>NOT(ISERROR(SEARCH(("Psicologia"),(I33))))</formula>
    </cfRule>
  </conditionalFormatting>
  <conditionalFormatting sqref="I33">
    <cfRule type="containsText" dxfId="82" priority="77" operator="containsText" text="Diritto">
      <formula>NOT(ISERROR(SEARCH(("Diritto"),(I33))))</formula>
    </cfRule>
  </conditionalFormatting>
  <conditionalFormatting sqref="I33">
    <cfRule type="containsText" dxfId="81" priority="78" operator="containsText" text="Anestesiologia">
      <formula>NOT(ISERROR(SEARCH(("Anestesiologia"),(I33))))</formula>
    </cfRule>
  </conditionalFormatting>
  <conditionalFormatting sqref="I33">
    <cfRule type="containsText" dxfId="80" priority="79" operator="containsText" text="Farmacologia">
      <formula>NOT(ISERROR(SEARCH(("Farmacologia"),(I33))))</formula>
    </cfRule>
  </conditionalFormatting>
  <conditionalFormatting sqref="I33">
    <cfRule type="containsText" dxfId="79" priority="80" operator="containsText" text="inglese scientifico">
      <formula>NOT(ISERROR(SEARCH(("inglese scientifico"),(I33))))</formula>
    </cfRule>
  </conditionalFormatting>
  <conditionalFormatting sqref="I33">
    <cfRule type="containsText" dxfId="78" priority="81" operator="containsText" text="Informatica">
      <formula>NOT(ISERROR(SEARCH(("Informatica"),(I33))))</formula>
    </cfRule>
  </conditionalFormatting>
  <conditionalFormatting sqref="E96">
    <cfRule type="containsText" dxfId="77" priority="64" operator="containsText" text="Psicologia del lavoro">
      <formula>NOT(ISERROR(SEARCH(("Psicologia del lavoro"),(E96))))</formula>
    </cfRule>
  </conditionalFormatting>
  <conditionalFormatting sqref="E96">
    <cfRule type="containsText" dxfId="76" priority="65" operator="containsText" text="Riabilitazione">
      <formula>NOT(ISERROR(SEARCH(("Riabilitazione"),(E96))))</formula>
    </cfRule>
  </conditionalFormatting>
  <conditionalFormatting sqref="E96">
    <cfRule type="containsText" dxfId="75" priority="66" operator="containsText" text="Psichiatria">
      <formula>NOT(ISERROR(SEARCH(("Psichiatria"),(E96))))</formula>
    </cfRule>
  </conditionalFormatting>
  <conditionalFormatting sqref="E96">
    <cfRule type="containsText" dxfId="74" priority="67" operator="containsText" text="Psicologia">
      <formula>NOT(ISERROR(SEARCH(("Psicologia"),(E96))))</formula>
    </cfRule>
  </conditionalFormatting>
  <conditionalFormatting sqref="E96">
    <cfRule type="containsText" dxfId="73" priority="68" operator="containsText" text="Diritto">
      <formula>NOT(ISERROR(SEARCH(("Diritto"),(E96))))</formula>
    </cfRule>
  </conditionalFormatting>
  <conditionalFormatting sqref="E96">
    <cfRule type="containsText" dxfId="72" priority="69" operator="containsText" text="Anestesiologia">
      <formula>NOT(ISERROR(SEARCH(("Anestesiologia"),(E96))))</formula>
    </cfRule>
  </conditionalFormatting>
  <conditionalFormatting sqref="E96">
    <cfRule type="containsText" dxfId="71" priority="70" operator="containsText" text="Farmacologia">
      <formula>NOT(ISERROR(SEARCH(("Farmacologia"),(E96))))</formula>
    </cfRule>
  </conditionalFormatting>
  <conditionalFormatting sqref="E96">
    <cfRule type="containsText" dxfId="70" priority="71" operator="containsText" text="inglese scientifico">
      <formula>NOT(ISERROR(SEARCH(("inglese scientifico"),(E96))))</formula>
    </cfRule>
  </conditionalFormatting>
  <conditionalFormatting sqref="E96">
    <cfRule type="containsText" dxfId="69" priority="72" operator="containsText" text="Informatica">
      <formula>NOT(ISERROR(SEARCH(("Informatica"),(E96))))</formula>
    </cfRule>
  </conditionalFormatting>
  <conditionalFormatting sqref="F96">
    <cfRule type="containsText" dxfId="68" priority="55" operator="containsText" text="Psicologia del lavoro">
      <formula>NOT(ISERROR(SEARCH(("Psicologia del lavoro"),(F96))))</formula>
    </cfRule>
  </conditionalFormatting>
  <conditionalFormatting sqref="F96">
    <cfRule type="containsText" dxfId="67" priority="56" operator="containsText" text="Riabilitazione">
      <formula>NOT(ISERROR(SEARCH(("Riabilitazione"),(F96))))</formula>
    </cfRule>
  </conditionalFormatting>
  <conditionalFormatting sqref="F96">
    <cfRule type="containsText" dxfId="66" priority="57" operator="containsText" text="Psichiatria">
      <formula>NOT(ISERROR(SEARCH(("Psichiatria"),(F96))))</formula>
    </cfRule>
  </conditionalFormatting>
  <conditionalFormatting sqref="F96">
    <cfRule type="containsText" dxfId="65" priority="58" operator="containsText" text="Psicologia">
      <formula>NOT(ISERROR(SEARCH(("Psicologia"),(F96))))</formula>
    </cfRule>
  </conditionalFormatting>
  <conditionalFormatting sqref="F96">
    <cfRule type="containsText" dxfId="64" priority="59" operator="containsText" text="Diritto">
      <formula>NOT(ISERROR(SEARCH(("Diritto"),(F96))))</formula>
    </cfRule>
  </conditionalFormatting>
  <conditionalFormatting sqref="F96">
    <cfRule type="containsText" dxfId="63" priority="60" operator="containsText" text="Anestesiologia">
      <formula>NOT(ISERROR(SEARCH(("Anestesiologia"),(F96))))</formula>
    </cfRule>
  </conditionalFormatting>
  <conditionalFormatting sqref="F96">
    <cfRule type="containsText" dxfId="62" priority="61" operator="containsText" text="Farmacologia">
      <formula>NOT(ISERROR(SEARCH(("Farmacologia"),(F96))))</formula>
    </cfRule>
  </conditionalFormatting>
  <conditionalFormatting sqref="F96">
    <cfRule type="containsText" dxfId="61" priority="62" operator="containsText" text="inglese scientifico">
      <formula>NOT(ISERROR(SEARCH(("inglese scientifico"),(F96))))</formula>
    </cfRule>
  </conditionalFormatting>
  <conditionalFormatting sqref="F96">
    <cfRule type="containsText" dxfId="60" priority="63" operator="containsText" text="Informatica">
      <formula>NOT(ISERROR(SEARCH(("Informatica"),(F96))))</formula>
    </cfRule>
  </conditionalFormatting>
  <conditionalFormatting sqref="G96">
    <cfRule type="containsText" dxfId="59" priority="46" operator="containsText" text="Psicologia del lavoro">
      <formula>NOT(ISERROR(SEARCH(("Psicologia del lavoro"),(G96))))</formula>
    </cfRule>
  </conditionalFormatting>
  <conditionalFormatting sqref="G96">
    <cfRule type="containsText" dxfId="58" priority="47" operator="containsText" text="Riabilitazione">
      <formula>NOT(ISERROR(SEARCH(("Riabilitazione"),(G96))))</formula>
    </cfRule>
  </conditionalFormatting>
  <conditionalFormatting sqref="G96">
    <cfRule type="containsText" dxfId="57" priority="48" operator="containsText" text="Psichiatria">
      <formula>NOT(ISERROR(SEARCH(("Psichiatria"),(G96))))</formula>
    </cfRule>
  </conditionalFormatting>
  <conditionalFormatting sqref="G96">
    <cfRule type="containsText" dxfId="56" priority="49" operator="containsText" text="Psicologia">
      <formula>NOT(ISERROR(SEARCH(("Psicologia"),(G96))))</formula>
    </cfRule>
  </conditionalFormatting>
  <conditionalFormatting sqref="G96">
    <cfRule type="containsText" dxfId="55" priority="50" operator="containsText" text="Diritto">
      <formula>NOT(ISERROR(SEARCH(("Diritto"),(G96))))</formula>
    </cfRule>
  </conditionalFormatting>
  <conditionalFormatting sqref="G96">
    <cfRule type="containsText" dxfId="54" priority="51" operator="containsText" text="Anestesiologia">
      <formula>NOT(ISERROR(SEARCH(("Anestesiologia"),(G96))))</formula>
    </cfRule>
  </conditionalFormatting>
  <conditionalFormatting sqref="G96">
    <cfRule type="containsText" dxfId="53" priority="52" operator="containsText" text="Farmacologia">
      <formula>NOT(ISERROR(SEARCH(("Farmacologia"),(G96))))</formula>
    </cfRule>
  </conditionalFormatting>
  <conditionalFormatting sqref="G96">
    <cfRule type="containsText" dxfId="52" priority="53" operator="containsText" text="inglese scientifico">
      <formula>NOT(ISERROR(SEARCH(("inglese scientifico"),(G96))))</formula>
    </cfRule>
  </conditionalFormatting>
  <conditionalFormatting sqref="G96">
    <cfRule type="containsText" dxfId="51" priority="54" operator="containsText" text="Informatica">
      <formula>NOT(ISERROR(SEARCH(("Informatica"),(G96))))</formula>
    </cfRule>
  </conditionalFormatting>
  <conditionalFormatting sqref="H96">
    <cfRule type="containsText" dxfId="50" priority="37" operator="containsText" text="Psicologia del lavoro">
      <formula>NOT(ISERROR(SEARCH(("Psicologia del lavoro"),(H96))))</formula>
    </cfRule>
  </conditionalFormatting>
  <conditionalFormatting sqref="H96">
    <cfRule type="containsText" dxfId="49" priority="38" operator="containsText" text="Riabilitazione">
      <formula>NOT(ISERROR(SEARCH(("Riabilitazione"),(H96))))</formula>
    </cfRule>
  </conditionalFormatting>
  <conditionalFormatting sqref="H96">
    <cfRule type="containsText" dxfId="48" priority="39" operator="containsText" text="Psichiatria">
      <formula>NOT(ISERROR(SEARCH(("Psichiatria"),(H96))))</formula>
    </cfRule>
  </conditionalFormatting>
  <conditionalFormatting sqref="H96">
    <cfRule type="containsText" dxfId="47" priority="40" operator="containsText" text="Psicologia">
      <formula>NOT(ISERROR(SEARCH(("Psicologia"),(H96))))</formula>
    </cfRule>
  </conditionalFormatting>
  <conditionalFormatting sqref="H96">
    <cfRule type="containsText" dxfId="46" priority="41" operator="containsText" text="Diritto">
      <formula>NOT(ISERROR(SEARCH(("Diritto"),(H96))))</formula>
    </cfRule>
  </conditionalFormatting>
  <conditionalFormatting sqref="H96">
    <cfRule type="containsText" dxfId="45" priority="42" operator="containsText" text="Anestesiologia">
      <formula>NOT(ISERROR(SEARCH(("Anestesiologia"),(H96))))</formula>
    </cfRule>
  </conditionalFormatting>
  <conditionalFormatting sqref="H96">
    <cfRule type="containsText" dxfId="44" priority="43" operator="containsText" text="Farmacologia">
      <formula>NOT(ISERROR(SEARCH(("Farmacologia"),(H96))))</formula>
    </cfRule>
  </conditionalFormatting>
  <conditionalFormatting sqref="H96">
    <cfRule type="containsText" dxfId="43" priority="44" operator="containsText" text="inglese scientifico">
      <formula>NOT(ISERROR(SEARCH(("inglese scientifico"),(H96))))</formula>
    </cfRule>
  </conditionalFormatting>
  <conditionalFormatting sqref="H96">
    <cfRule type="containsText" dxfId="42" priority="45" operator="containsText" text="Informatica">
      <formula>NOT(ISERROR(SEARCH(("Informatica"),(H96))))</formula>
    </cfRule>
  </conditionalFormatting>
  <conditionalFormatting sqref="I96">
    <cfRule type="containsText" dxfId="41" priority="28" operator="containsText" text="Psicologia del lavoro">
      <formula>NOT(ISERROR(SEARCH(("Psicologia del lavoro"),(I96))))</formula>
    </cfRule>
  </conditionalFormatting>
  <conditionalFormatting sqref="I96">
    <cfRule type="containsText" dxfId="40" priority="29" operator="containsText" text="Riabilitazione">
      <formula>NOT(ISERROR(SEARCH(("Riabilitazione"),(I96))))</formula>
    </cfRule>
  </conditionalFormatting>
  <conditionalFormatting sqref="I96">
    <cfRule type="containsText" dxfId="39" priority="30" operator="containsText" text="Psichiatria">
      <formula>NOT(ISERROR(SEARCH(("Psichiatria"),(I96))))</formula>
    </cfRule>
  </conditionalFormatting>
  <conditionalFormatting sqref="I96">
    <cfRule type="containsText" dxfId="38" priority="31" operator="containsText" text="Psicologia">
      <formula>NOT(ISERROR(SEARCH(("Psicologia"),(I96))))</formula>
    </cfRule>
  </conditionalFormatting>
  <conditionalFormatting sqref="I96">
    <cfRule type="containsText" dxfId="37" priority="32" operator="containsText" text="Diritto">
      <formula>NOT(ISERROR(SEARCH(("Diritto"),(I96))))</formula>
    </cfRule>
  </conditionalFormatting>
  <conditionalFormatting sqref="I96">
    <cfRule type="containsText" dxfId="36" priority="33" operator="containsText" text="Anestesiologia">
      <formula>NOT(ISERROR(SEARCH(("Anestesiologia"),(I96))))</formula>
    </cfRule>
  </conditionalFormatting>
  <conditionalFormatting sqref="I96">
    <cfRule type="containsText" dxfId="35" priority="34" operator="containsText" text="Farmacologia">
      <formula>NOT(ISERROR(SEARCH(("Farmacologia"),(I96))))</formula>
    </cfRule>
  </conditionalFormatting>
  <conditionalFormatting sqref="I96">
    <cfRule type="containsText" dxfId="34" priority="35" operator="containsText" text="inglese scientifico">
      <formula>NOT(ISERROR(SEARCH(("inglese scientifico"),(I96))))</formula>
    </cfRule>
  </conditionalFormatting>
  <conditionalFormatting sqref="I96">
    <cfRule type="containsText" dxfId="33" priority="36" operator="containsText" text="Informatica">
      <formula>NOT(ISERROR(SEARCH(("Informatica"),(I96))))</formula>
    </cfRule>
  </conditionalFormatting>
  <conditionalFormatting sqref="D41">
    <cfRule type="containsText" dxfId="32" priority="19" operator="containsText" text="Psicologia del lavoro">
      <formula>NOT(ISERROR(SEARCH(("Psicologia del lavoro"),(D41))))</formula>
    </cfRule>
  </conditionalFormatting>
  <conditionalFormatting sqref="D41">
    <cfRule type="containsText" dxfId="31" priority="20" operator="containsText" text="Riabilitazione">
      <formula>NOT(ISERROR(SEARCH(("Riabilitazione"),(D41))))</formula>
    </cfRule>
  </conditionalFormatting>
  <conditionalFormatting sqref="D41">
    <cfRule type="containsText" dxfId="30" priority="21" operator="containsText" text="Psichiatria">
      <formula>NOT(ISERROR(SEARCH(("Psichiatria"),(D41))))</formula>
    </cfRule>
  </conditionalFormatting>
  <conditionalFormatting sqref="D41">
    <cfRule type="containsText" dxfId="29" priority="22" operator="containsText" text="Psicologia">
      <formula>NOT(ISERROR(SEARCH(("Psicologia"),(D41))))</formula>
    </cfRule>
  </conditionalFormatting>
  <conditionalFormatting sqref="D41">
    <cfRule type="containsText" dxfId="28" priority="23" operator="containsText" text="Diritto">
      <formula>NOT(ISERROR(SEARCH(("Diritto"),(D41))))</formula>
    </cfRule>
  </conditionalFormatting>
  <conditionalFormatting sqref="D41">
    <cfRule type="containsText" dxfId="27" priority="24" operator="containsText" text="Anestesiologia">
      <formula>NOT(ISERROR(SEARCH(("Anestesiologia"),(D41))))</formula>
    </cfRule>
  </conditionalFormatting>
  <conditionalFormatting sqref="D41">
    <cfRule type="containsText" dxfId="26" priority="25" operator="containsText" text="Farmacologia">
      <formula>NOT(ISERROR(SEARCH(("Farmacologia"),(D41))))</formula>
    </cfRule>
  </conditionalFormatting>
  <conditionalFormatting sqref="D41">
    <cfRule type="containsText" dxfId="25" priority="26" operator="containsText" text="inglese scientifico">
      <formula>NOT(ISERROR(SEARCH(("inglese scientifico"),(D41))))</formula>
    </cfRule>
  </conditionalFormatting>
  <conditionalFormatting sqref="D41">
    <cfRule type="containsText" dxfId="24" priority="27" operator="containsText" text="Informatica">
      <formula>NOT(ISERROR(SEARCH(("Informatica"),(D41))))</formula>
    </cfRule>
  </conditionalFormatting>
  <conditionalFormatting sqref="E41:G41">
    <cfRule type="containsText" dxfId="23" priority="10" operator="containsText" text="Psicologia del lavoro">
      <formula>NOT(ISERROR(SEARCH(("Psicologia del lavoro"),(E41))))</formula>
    </cfRule>
  </conditionalFormatting>
  <conditionalFormatting sqref="E41:G41">
    <cfRule type="containsText" dxfId="22" priority="11" operator="containsText" text="Riabilitazione">
      <formula>NOT(ISERROR(SEARCH(("Riabilitazione"),(E41))))</formula>
    </cfRule>
  </conditionalFormatting>
  <conditionalFormatting sqref="E41:G41">
    <cfRule type="containsText" dxfId="21" priority="12" operator="containsText" text="Psichiatria">
      <formula>NOT(ISERROR(SEARCH(("Psichiatria"),(E41))))</formula>
    </cfRule>
  </conditionalFormatting>
  <conditionalFormatting sqref="E41:G41">
    <cfRule type="containsText" dxfId="20" priority="13" operator="containsText" text="Psicologia">
      <formula>NOT(ISERROR(SEARCH(("Psicologia"),(E41))))</formula>
    </cfRule>
  </conditionalFormatting>
  <conditionalFormatting sqref="E41:G41">
    <cfRule type="containsText" dxfId="19" priority="14" operator="containsText" text="Diritto">
      <formula>NOT(ISERROR(SEARCH(("Diritto"),(E41))))</formula>
    </cfRule>
  </conditionalFormatting>
  <conditionalFormatting sqref="E41:G41">
    <cfRule type="containsText" dxfId="18" priority="15" operator="containsText" text="Anestesiologia">
      <formula>NOT(ISERROR(SEARCH(("Anestesiologia"),(E41))))</formula>
    </cfRule>
  </conditionalFormatting>
  <conditionalFormatting sqref="E41:G41">
    <cfRule type="containsText" dxfId="17" priority="16" operator="containsText" text="Farmacologia">
      <formula>NOT(ISERROR(SEARCH(("Farmacologia"),(E41))))</formula>
    </cfRule>
  </conditionalFormatting>
  <conditionalFormatting sqref="E41:G41">
    <cfRule type="containsText" dxfId="16" priority="17" operator="containsText" text="inglese scientifico">
      <formula>NOT(ISERROR(SEARCH(("inglese scientifico"),(E41))))</formula>
    </cfRule>
  </conditionalFormatting>
  <conditionalFormatting sqref="E41:G41">
    <cfRule type="containsText" dxfId="15" priority="18" operator="containsText" text="Informatica">
      <formula>NOT(ISERROR(SEARCH(("Informatica"),(E41))))</formula>
    </cfRule>
  </conditionalFormatting>
  <conditionalFormatting sqref="I41:J41">
    <cfRule type="containsText" dxfId="14" priority="1" operator="containsText" text="Psicologia del lavoro">
      <formula>NOT(ISERROR(SEARCH(("Psicologia del lavoro"),(I41))))</formula>
    </cfRule>
  </conditionalFormatting>
  <conditionalFormatting sqref="I41:J41">
    <cfRule type="containsText" dxfId="13" priority="2" operator="containsText" text="Riabilitazione">
      <formula>NOT(ISERROR(SEARCH(("Riabilitazione"),(I41))))</formula>
    </cfRule>
  </conditionalFormatting>
  <conditionalFormatting sqref="I41:J41">
    <cfRule type="containsText" dxfId="12" priority="3" operator="containsText" text="Psichiatria">
      <formula>NOT(ISERROR(SEARCH(("Psichiatria"),(I41))))</formula>
    </cfRule>
  </conditionalFormatting>
  <conditionalFormatting sqref="I41:J41">
    <cfRule type="containsText" dxfId="11" priority="4" operator="containsText" text="Psicologia">
      <formula>NOT(ISERROR(SEARCH(("Psicologia"),(I41))))</formula>
    </cfRule>
  </conditionalFormatting>
  <conditionalFormatting sqref="I41:J41">
    <cfRule type="containsText" dxfId="10" priority="5" operator="containsText" text="Diritto">
      <formula>NOT(ISERROR(SEARCH(("Diritto"),(I41))))</formula>
    </cfRule>
  </conditionalFormatting>
  <conditionalFormatting sqref="I41:J41">
    <cfRule type="containsText" dxfId="9" priority="6" operator="containsText" text="Anestesiologia">
      <formula>NOT(ISERROR(SEARCH(("Anestesiologia"),(I41))))</formula>
    </cfRule>
  </conditionalFormatting>
  <conditionalFormatting sqref="I41:J41">
    <cfRule type="containsText" dxfId="8" priority="7" operator="containsText" text="Farmacologia">
      <formula>NOT(ISERROR(SEARCH(("Farmacologia"),(I41))))</formula>
    </cfRule>
  </conditionalFormatting>
  <conditionalFormatting sqref="I41:J41">
    <cfRule type="containsText" dxfId="7" priority="8" operator="containsText" text="inglese scientifico">
      <formula>NOT(ISERROR(SEARCH(("inglese scientifico"),(I41))))</formula>
    </cfRule>
  </conditionalFormatting>
  <conditionalFormatting sqref="I41:J41">
    <cfRule type="containsText" dxfId="6" priority="9" operator="containsText" text="Informatica">
      <formula>NOT(ISERROR(SEARCH(("Informatica"),(I41))))</formula>
    </cfRule>
  </conditionalFormatting>
  <dataValidations count="1">
    <dataValidation type="list" allowBlank="1" showErrorMessage="1" sqref="I13:M15 I16:L16 C99:K100 C17 I11:L12 C24 C25:L26 C30:L30 C31 C38:C39 C32:L37 C49:L51 C52 E46:I46 C59 E66 I18:L23 C69 C108 C73 C27:M29 C80 C83:K85 C86:L86 C87 C94 C40:L42 C46:C48 D48:G48 D46:D47 E111:H114 C109:D114 I109:L114 E109:H109 C53:L58 E47:H47 C43:N44 L85 C95:L98 C102:L107 I48:K48">
      <formula1>$O$16:$O$25</formula1>
    </dataValidation>
  </dataValidation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B1:R315"/>
  <sheetViews>
    <sheetView topLeftCell="A77" workbookViewId="0">
      <selection activeCell="F114" sqref="F114:H114"/>
    </sheetView>
  </sheetViews>
  <sheetFormatPr defaultColWidth="12.59765625" defaultRowHeight="15" customHeight="1"/>
  <cols>
    <col min="1" max="1" width="8.8984375" customWidth="1"/>
    <col min="2" max="4" width="13.8984375" customWidth="1"/>
    <col min="5" max="5" width="16.3984375" customWidth="1"/>
    <col min="6" max="6" width="16.8984375" customWidth="1"/>
    <col min="7" max="7" width="17.3984375" customWidth="1"/>
    <col min="8" max="13" width="13.8984375" customWidth="1"/>
    <col min="14" max="15" width="3.8984375" customWidth="1"/>
    <col min="16" max="16" width="19.3984375" customWidth="1"/>
    <col min="17" max="17" width="16.8984375" customWidth="1"/>
    <col min="18" max="18" width="17.59765625" customWidth="1"/>
  </cols>
  <sheetData>
    <row r="1" spans="2:18" ht="13.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N1" s="6"/>
    </row>
    <row r="2" spans="2:18" ht="23.25" customHeight="1">
      <c r="B2" s="153" t="s">
        <v>0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5"/>
      <c r="N2" s="54"/>
    </row>
    <row r="3" spans="2:18" ht="20.25" customHeight="1">
      <c r="B3" s="156" t="s">
        <v>1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8"/>
      <c r="N3" s="55"/>
    </row>
    <row r="4" spans="2:18" ht="19.5" customHeight="1">
      <c r="B4" s="159" t="s">
        <v>71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1"/>
      <c r="N4" s="56"/>
    </row>
    <row r="5" spans="2:18" ht="51" customHeight="1">
      <c r="B5" s="222" t="s">
        <v>72</v>
      </c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5"/>
      <c r="N5" s="54"/>
    </row>
    <row r="6" spans="2:18" ht="33.75" customHeight="1">
      <c r="B6" s="224" t="s">
        <v>73</v>
      </c>
      <c r="C6" s="171"/>
      <c r="D6" s="167"/>
      <c r="E6" s="171"/>
      <c r="F6" s="172"/>
      <c r="G6" s="167"/>
      <c r="H6" s="171"/>
      <c r="I6" s="172"/>
      <c r="J6" s="167"/>
      <c r="K6" s="171"/>
      <c r="L6" s="172"/>
      <c r="M6" s="173"/>
      <c r="N6" s="57"/>
    </row>
    <row r="7" spans="2:18" ht="48" customHeight="1">
      <c r="B7" s="225"/>
      <c r="C7" s="5"/>
      <c r="D7" s="5"/>
      <c r="E7" s="229" t="s">
        <v>74</v>
      </c>
      <c r="F7" s="169"/>
      <c r="G7" s="175"/>
      <c r="H7" s="5"/>
      <c r="I7" s="5"/>
      <c r="J7" s="5"/>
      <c r="K7" s="5"/>
      <c r="L7" s="5"/>
      <c r="M7" s="58"/>
      <c r="N7" s="59"/>
    </row>
    <row r="8" spans="2:18" ht="34.5" customHeight="1">
      <c r="B8" s="60" t="s">
        <v>11</v>
      </c>
      <c r="C8" s="5"/>
      <c r="D8" s="5"/>
      <c r="E8" s="5"/>
      <c r="F8" s="5"/>
      <c r="G8" s="5"/>
      <c r="H8" s="5"/>
      <c r="I8" s="5"/>
      <c r="J8" s="5"/>
      <c r="K8" s="5"/>
      <c r="L8" s="5"/>
      <c r="M8" s="58"/>
      <c r="N8" s="59"/>
    </row>
    <row r="9" spans="2:18" ht="15" customHeight="1">
      <c r="B9" s="226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8"/>
      <c r="N9" s="6"/>
      <c r="P9" s="6"/>
    </row>
    <row r="10" spans="2:18" ht="12.75" customHeight="1">
      <c r="B10" s="151" t="s">
        <v>16</v>
      </c>
      <c r="C10" s="152"/>
      <c r="D10" s="61" t="s">
        <v>17</v>
      </c>
      <c r="E10" s="61" t="s">
        <v>18</v>
      </c>
      <c r="F10" s="61" t="s">
        <v>19</v>
      </c>
      <c r="G10" s="61" t="s">
        <v>20</v>
      </c>
      <c r="H10" s="61" t="s">
        <v>21</v>
      </c>
      <c r="I10" s="61" t="s">
        <v>22</v>
      </c>
      <c r="J10" s="61" t="s">
        <v>23</v>
      </c>
      <c r="K10" s="62" t="s">
        <v>24</v>
      </c>
      <c r="L10" s="62" t="s">
        <v>25</v>
      </c>
      <c r="M10" s="63" t="s">
        <v>26</v>
      </c>
      <c r="N10" s="6"/>
      <c r="P10" s="6"/>
    </row>
    <row r="11" spans="2:18" ht="13.5" customHeight="1">
      <c r="B11" s="151" t="s">
        <v>16</v>
      </c>
      <c r="C11" s="152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"/>
      <c r="P11" s="6"/>
    </row>
    <row r="12" spans="2:18" ht="13.5" customHeight="1">
      <c r="B12" s="11" t="s">
        <v>29</v>
      </c>
      <c r="C12" s="12">
        <v>45355</v>
      </c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"/>
    </row>
    <row r="13" spans="2:18" ht="13.5" customHeight="1">
      <c r="B13" s="11" t="s">
        <v>32</v>
      </c>
      <c r="C13" s="12">
        <v>45356</v>
      </c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"/>
      <c r="P13" s="8"/>
      <c r="Q13" s="9" t="s">
        <v>27</v>
      </c>
      <c r="R13" s="10" t="s">
        <v>28</v>
      </c>
    </row>
    <row r="14" spans="2:18" ht="13.5" customHeight="1">
      <c r="B14" s="11" t="s">
        <v>34</v>
      </c>
      <c r="C14" s="12">
        <v>45357</v>
      </c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"/>
      <c r="P14" s="65" t="s">
        <v>75</v>
      </c>
      <c r="Q14" s="39">
        <v>28</v>
      </c>
      <c r="R14" s="8"/>
    </row>
    <row r="15" spans="2:18" ht="13.5" customHeight="1">
      <c r="B15" s="11" t="s">
        <v>36</v>
      </c>
      <c r="C15" s="12">
        <v>45358</v>
      </c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"/>
      <c r="P15" s="8"/>
      <c r="Q15" s="39"/>
      <c r="R15" s="8"/>
    </row>
    <row r="16" spans="2:18" ht="13.5" customHeight="1">
      <c r="B16" s="11" t="s">
        <v>38</v>
      </c>
      <c r="C16" s="12">
        <v>45359</v>
      </c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"/>
      <c r="P16" s="8"/>
      <c r="Q16" s="39">
        <f>COUNTIF($B$10:$M$106,"Cardiologia")</f>
        <v>0</v>
      </c>
      <c r="R16" s="8"/>
    </row>
    <row r="17" spans="2:18" ht="13.5" customHeight="1">
      <c r="B17" s="11" t="s">
        <v>39</v>
      </c>
      <c r="C17" s="12">
        <v>45360</v>
      </c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"/>
      <c r="P17" s="8"/>
      <c r="Q17" s="39">
        <f>COUNTIF($B$10:$M$106,"Reumatologia")</f>
        <v>0</v>
      </c>
      <c r="R17" s="8"/>
    </row>
    <row r="18" spans="2:18" ht="13.5" customHeight="1">
      <c r="B18" s="19" t="s">
        <v>40</v>
      </c>
      <c r="C18" s="20">
        <v>45361</v>
      </c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6"/>
      <c r="P18" s="8"/>
      <c r="Q18" s="39">
        <f>COUNTIF($B$10:$L$106,"Chirurgia Gen.")</f>
        <v>0</v>
      </c>
      <c r="R18" s="8"/>
    </row>
    <row r="19" spans="2:18" ht="13.5" customHeight="1">
      <c r="B19" s="11" t="s">
        <v>29</v>
      </c>
      <c r="C19" s="12">
        <v>45362</v>
      </c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"/>
      <c r="P19" s="8"/>
      <c r="Q19" s="39">
        <f>COUNTIF($B$10:$L$106,"Psicologia Svil.")</f>
        <v>0</v>
      </c>
      <c r="R19" s="8"/>
    </row>
    <row r="20" spans="2:18" ht="13.5" customHeight="1">
      <c r="B20" s="11" t="s">
        <v>32</v>
      </c>
      <c r="C20" s="12">
        <v>45363</v>
      </c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"/>
      <c r="P20" s="8"/>
      <c r="Q20" s="39">
        <f>COUNTIF($B$10:$L$106,"Neurops. Infantile")</f>
        <v>0</v>
      </c>
      <c r="R20" s="8"/>
    </row>
    <row r="21" spans="2:18" ht="13.5" customHeight="1">
      <c r="B21" s="11" t="s">
        <v>34</v>
      </c>
      <c r="C21" s="12">
        <v>45364</v>
      </c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"/>
      <c r="P21" s="8"/>
      <c r="Q21" s="39">
        <f>COUNTIF($B$10:$L$106,"T.O. Età Sviluppo")</f>
        <v>0</v>
      </c>
      <c r="R21" s="8"/>
    </row>
    <row r="22" spans="2:18" ht="13.5" customHeight="1">
      <c r="B22" s="11" t="s">
        <v>36</v>
      </c>
      <c r="C22" s="12">
        <v>45365</v>
      </c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"/>
      <c r="P22" s="8"/>
      <c r="Q22" s="39">
        <f>COUNTIF($B$10:$L$106,"fisiatria e Riab.")</f>
        <v>0</v>
      </c>
      <c r="R22" s="8"/>
    </row>
    <row r="23" spans="2:18" ht="13.5" customHeight="1">
      <c r="B23" s="11" t="s">
        <v>38</v>
      </c>
      <c r="C23" s="12">
        <v>45366</v>
      </c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"/>
      <c r="P23" s="66"/>
      <c r="Q23" s="67">
        <f>COUNTIF($B$10:$L$106,"Neurologia")</f>
        <v>0</v>
      </c>
      <c r="R23" s="66"/>
    </row>
    <row r="24" spans="2:18" ht="13.5" customHeight="1">
      <c r="B24" s="11" t="s">
        <v>39</v>
      </c>
      <c r="C24" s="12">
        <v>45367</v>
      </c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"/>
      <c r="P24" s="8"/>
      <c r="Q24" s="39">
        <f>COUNTIF($B$10:$L$106,"Riabilitazione psicom.")</f>
        <v>0</v>
      </c>
      <c r="R24" s="8"/>
    </row>
    <row r="25" spans="2:18" ht="13.5" customHeight="1">
      <c r="B25" s="19" t="s">
        <v>40</v>
      </c>
      <c r="C25" s="20">
        <v>45368</v>
      </c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6"/>
    </row>
    <row r="26" spans="2:18" ht="13.5" customHeight="1">
      <c r="B26" s="11" t="s">
        <v>29</v>
      </c>
      <c r="C26" s="12">
        <v>45369</v>
      </c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"/>
      <c r="P26" s="6"/>
      <c r="Q26" s="6"/>
      <c r="R26" s="6"/>
    </row>
    <row r="27" spans="2:18" ht="13.5" customHeight="1">
      <c r="B27" s="11" t="s">
        <v>32</v>
      </c>
      <c r="C27" s="12">
        <v>45370</v>
      </c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"/>
      <c r="P27" s="68"/>
      <c r="Q27" s="6"/>
      <c r="R27" s="6"/>
    </row>
    <row r="28" spans="2:18" ht="13.5" customHeight="1">
      <c r="B28" s="11" t="s">
        <v>34</v>
      </c>
      <c r="C28" s="12">
        <v>45371</v>
      </c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"/>
      <c r="P28" s="105" t="s">
        <v>76</v>
      </c>
      <c r="Q28" s="6"/>
      <c r="R28" s="6"/>
    </row>
    <row r="29" spans="2:18" ht="13.5" customHeight="1">
      <c r="B29" s="11" t="s">
        <v>36</v>
      </c>
      <c r="C29" s="12">
        <v>45372</v>
      </c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"/>
      <c r="P29" s="69"/>
      <c r="Q29" s="6"/>
      <c r="R29" s="6"/>
    </row>
    <row r="30" spans="2:18" ht="13.5" customHeight="1">
      <c r="B30" s="11" t="s">
        <v>38</v>
      </c>
      <c r="C30" s="12">
        <v>45373</v>
      </c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"/>
      <c r="P30" s="6"/>
      <c r="Q30" s="6"/>
      <c r="R30" s="6"/>
    </row>
    <row r="31" spans="2:18" ht="13.5" customHeight="1">
      <c r="B31" s="11" t="s">
        <v>39</v>
      </c>
      <c r="C31" s="12">
        <v>45374</v>
      </c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"/>
      <c r="P31" s="6"/>
      <c r="Q31" s="6"/>
      <c r="R31" s="6"/>
    </row>
    <row r="32" spans="2:18" ht="13.5" customHeight="1">
      <c r="B32" s="19" t="s">
        <v>40</v>
      </c>
      <c r="C32" s="20">
        <v>45375</v>
      </c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69"/>
    </row>
    <row r="33" spans="2:16" ht="13.5" customHeight="1">
      <c r="B33" s="11" t="s">
        <v>29</v>
      </c>
      <c r="C33" s="12">
        <v>45376</v>
      </c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"/>
    </row>
    <row r="34" spans="2:16" ht="13.5" customHeight="1">
      <c r="B34" s="11" t="s">
        <v>32</v>
      </c>
      <c r="C34" s="12">
        <v>45377</v>
      </c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"/>
    </row>
    <row r="35" spans="2:16" ht="13.5" customHeight="1">
      <c r="B35" s="11" t="s">
        <v>34</v>
      </c>
      <c r="C35" s="12">
        <v>45378</v>
      </c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"/>
    </row>
    <row r="36" spans="2:16" ht="13.5" customHeight="1">
      <c r="B36" s="11" t="s">
        <v>36</v>
      </c>
      <c r="C36" s="12">
        <v>45379</v>
      </c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"/>
    </row>
    <row r="37" spans="2:16" ht="13.5" customHeight="1">
      <c r="B37" s="11" t="s">
        <v>38</v>
      </c>
      <c r="C37" s="12">
        <v>45380</v>
      </c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"/>
    </row>
    <row r="38" spans="2:16" ht="13.5" customHeight="1">
      <c r="B38" s="11" t="s">
        <v>39</v>
      </c>
      <c r="C38" s="12">
        <v>45381</v>
      </c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"/>
    </row>
    <row r="39" spans="2:16" ht="13.5" customHeight="1">
      <c r="B39" s="19" t="s">
        <v>40</v>
      </c>
      <c r="C39" s="28">
        <v>45382</v>
      </c>
      <c r="D39" s="230"/>
      <c r="E39" s="231"/>
      <c r="F39" s="231"/>
      <c r="G39" s="231"/>
      <c r="H39" s="231"/>
      <c r="I39" s="231"/>
      <c r="J39" s="231"/>
      <c r="K39" s="231"/>
      <c r="L39" s="231"/>
      <c r="M39" s="232"/>
      <c r="N39" s="6"/>
    </row>
    <row r="40" spans="2:16" ht="13.5" customHeight="1">
      <c r="B40" s="19" t="s">
        <v>29</v>
      </c>
      <c r="C40" s="28">
        <v>45383</v>
      </c>
      <c r="D40" s="236"/>
      <c r="E40" s="237"/>
      <c r="F40" s="237"/>
      <c r="G40" s="237"/>
      <c r="H40" s="237"/>
      <c r="I40" s="237"/>
      <c r="J40" s="237"/>
      <c r="K40" s="237"/>
      <c r="L40" s="237"/>
      <c r="M40" s="238"/>
      <c r="N40" s="6"/>
    </row>
    <row r="41" spans="2:16" ht="13.5" customHeight="1">
      <c r="B41" s="11" t="s">
        <v>32</v>
      </c>
      <c r="C41" s="12">
        <v>45384</v>
      </c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"/>
      <c r="P41" s="94"/>
    </row>
    <row r="42" spans="2:16" ht="13.5" customHeight="1">
      <c r="B42" s="11" t="s">
        <v>34</v>
      </c>
      <c r="C42" s="12">
        <v>45385</v>
      </c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"/>
    </row>
    <row r="43" spans="2:16" ht="13.5" customHeight="1">
      <c r="B43" s="11" t="s">
        <v>36</v>
      </c>
      <c r="C43" s="12">
        <v>45386</v>
      </c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"/>
    </row>
    <row r="44" spans="2:16" ht="13.5" customHeight="1">
      <c r="B44" s="26" t="s">
        <v>38</v>
      </c>
      <c r="C44" s="27">
        <v>45387</v>
      </c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"/>
    </row>
    <row r="45" spans="2:16" ht="13.5" customHeight="1">
      <c r="B45" s="26" t="s">
        <v>39</v>
      </c>
      <c r="C45" s="27">
        <v>45388</v>
      </c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"/>
    </row>
    <row r="46" spans="2:16" ht="13.5" customHeight="1">
      <c r="B46" s="19" t="s">
        <v>40</v>
      </c>
      <c r="C46" s="20">
        <v>45389</v>
      </c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6"/>
    </row>
    <row r="47" spans="2:16" ht="13.5" customHeight="1">
      <c r="B47" s="26" t="s">
        <v>29</v>
      </c>
      <c r="C47" s="27">
        <v>45390</v>
      </c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"/>
    </row>
    <row r="48" spans="2:16" ht="13.5" customHeight="1">
      <c r="B48" s="26" t="s">
        <v>32</v>
      </c>
      <c r="C48" s="27">
        <v>45391</v>
      </c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"/>
    </row>
    <row r="49" spans="2:14" ht="13.5" customHeight="1">
      <c r="B49" s="26" t="s">
        <v>34</v>
      </c>
      <c r="C49" s="27">
        <v>45392</v>
      </c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"/>
    </row>
    <row r="50" spans="2:14" ht="13.5" customHeight="1">
      <c r="B50" s="11" t="s">
        <v>36</v>
      </c>
      <c r="C50" s="12">
        <v>45393</v>
      </c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"/>
    </row>
    <row r="51" spans="2:14" ht="13.5" customHeight="1">
      <c r="B51" s="11" t="s">
        <v>38</v>
      </c>
      <c r="C51" s="12">
        <v>45394</v>
      </c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"/>
    </row>
    <row r="52" spans="2:14" ht="13.5" customHeight="1">
      <c r="B52" s="11" t="s">
        <v>39</v>
      </c>
      <c r="C52" s="12">
        <v>45395</v>
      </c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"/>
    </row>
    <row r="53" spans="2:14" ht="13.5" customHeight="1">
      <c r="B53" s="19" t="s">
        <v>40</v>
      </c>
      <c r="C53" s="20">
        <v>45396</v>
      </c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6"/>
    </row>
    <row r="54" spans="2:14" ht="13.5" customHeight="1">
      <c r="B54" s="11" t="s">
        <v>29</v>
      </c>
      <c r="C54" s="12">
        <v>45397</v>
      </c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"/>
    </row>
    <row r="55" spans="2:14" ht="13.5" customHeight="1">
      <c r="B55" s="11" t="s">
        <v>32</v>
      </c>
      <c r="C55" s="12">
        <v>45398</v>
      </c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"/>
    </row>
    <row r="56" spans="2:14" ht="13.5" customHeight="1">
      <c r="B56" s="11" t="s">
        <v>34</v>
      </c>
      <c r="C56" s="12">
        <v>45399</v>
      </c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"/>
    </row>
    <row r="57" spans="2:14" ht="13.5" customHeight="1">
      <c r="B57" s="11" t="s">
        <v>36</v>
      </c>
      <c r="C57" s="12">
        <v>45400</v>
      </c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"/>
    </row>
    <row r="58" spans="2:14" ht="13.5" customHeight="1">
      <c r="B58" s="11" t="s">
        <v>38</v>
      </c>
      <c r="C58" s="12">
        <v>45401</v>
      </c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"/>
    </row>
    <row r="59" spans="2:14" ht="13.5" customHeight="1">
      <c r="B59" s="11" t="s">
        <v>39</v>
      </c>
      <c r="C59" s="12">
        <v>45402</v>
      </c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"/>
    </row>
    <row r="60" spans="2:14" ht="13.5" customHeight="1">
      <c r="B60" s="19" t="s">
        <v>40</v>
      </c>
      <c r="C60" s="20">
        <v>45403</v>
      </c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6"/>
    </row>
    <row r="61" spans="2:14" ht="13.5" customHeight="1">
      <c r="B61" s="11" t="s">
        <v>42</v>
      </c>
      <c r="C61" s="12">
        <v>45404</v>
      </c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"/>
    </row>
    <row r="62" spans="2:14" ht="13.5" customHeight="1">
      <c r="B62" s="11" t="s">
        <v>32</v>
      </c>
      <c r="C62" s="12">
        <v>45405</v>
      </c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"/>
    </row>
    <row r="63" spans="2:14" ht="13.5" customHeight="1">
      <c r="B63" s="11" t="s">
        <v>34</v>
      </c>
      <c r="C63" s="12">
        <v>45406</v>
      </c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"/>
    </row>
    <row r="64" spans="2:14" ht="13.5" customHeight="1">
      <c r="B64" s="19" t="s">
        <v>36</v>
      </c>
      <c r="C64" s="20">
        <v>45407</v>
      </c>
      <c r="D64" s="230"/>
      <c r="E64" s="231"/>
      <c r="F64" s="231"/>
      <c r="G64" s="231"/>
      <c r="H64" s="231"/>
      <c r="I64" s="231"/>
      <c r="J64" s="231"/>
      <c r="K64" s="231"/>
      <c r="L64" s="231"/>
      <c r="M64" s="232"/>
      <c r="N64" s="6"/>
    </row>
    <row r="65" spans="2:14" ht="13.5" customHeight="1">
      <c r="B65" s="19" t="s">
        <v>43</v>
      </c>
      <c r="C65" s="20">
        <v>45408</v>
      </c>
      <c r="D65" s="233"/>
      <c r="E65" s="234"/>
      <c r="F65" s="234"/>
      <c r="G65" s="234"/>
      <c r="H65" s="234"/>
      <c r="I65" s="234"/>
      <c r="J65" s="234"/>
      <c r="K65" s="234"/>
      <c r="L65" s="234"/>
      <c r="M65" s="235"/>
      <c r="N65" s="6"/>
    </row>
    <row r="66" spans="2:14" ht="13.5" customHeight="1">
      <c r="B66" s="19" t="s">
        <v>39</v>
      </c>
      <c r="C66" s="20">
        <v>45409</v>
      </c>
      <c r="D66" s="233"/>
      <c r="E66" s="234"/>
      <c r="F66" s="234"/>
      <c r="G66" s="234"/>
      <c r="H66" s="234"/>
      <c r="I66" s="234"/>
      <c r="J66" s="234"/>
      <c r="K66" s="234"/>
      <c r="L66" s="234"/>
      <c r="M66" s="235"/>
      <c r="N66" s="6"/>
    </row>
    <row r="67" spans="2:14" ht="12.75" customHeight="1">
      <c r="B67" s="19" t="s">
        <v>40</v>
      </c>
      <c r="C67" s="28">
        <v>45410</v>
      </c>
      <c r="D67" s="236"/>
      <c r="E67" s="237"/>
      <c r="F67" s="237"/>
      <c r="G67" s="237"/>
      <c r="H67" s="237"/>
      <c r="I67" s="237"/>
      <c r="J67" s="237"/>
      <c r="K67" s="237"/>
      <c r="L67" s="237"/>
      <c r="M67" s="238"/>
      <c r="N67" s="6"/>
    </row>
    <row r="68" spans="2:14" ht="12.75" customHeight="1">
      <c r="B68" s="11" t="s">
        <v>29</v>
      </c>
      <c r="C68" s="12">
        <v>45411</v>
      </c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"/>
    </row>
    <row r="69" spans="2:14" ht="12.75" customHeight="1">
      <c r="B69" s="11" t="s">
        <v>32</v>
      </c>
      <c r="C69" s="12">
        <v>45412</v>
      </c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"/>
    </row>
    <row r="70" spans="2:14" ht="12.75" customHeight="1">
      <c r="B70" s="19" t="s">
        <v>34</v>
      </c>
      <c r="C70" s="20">
        <v>45413</v>
      </c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"/>
    </row>
    <row r="71" spans="2:14" ht="12.75" customHeight="1">
      <c r="B71" s="11" t="s">
        <v>36</v>
      </c>
      <c r="C71" s="12">
        <v>45414</v>
      </c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"/>
    </row>
    <row r="72" spans="2:14" ht="12.75" customHeight="1">
      <c r="B72" s="11" t="s">
        <v>43</v>
      </c>
      <c r="C72" s="12">
        <v>45415</v>
      </c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"/>
    </row>
    <row r="73" spans="2:14" ht="12.75" customHeight="1">
      <c r="B73" s="11" t="s">
        <v>39</v>
      </c>
      <c r="C73" s="12">
        <v>45416</v>
      </c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"/>
    </row>
    <row r="74" spans="2:14" ht="12.75" customHeight="1">
      <c r="B74" s="19" t="s">
        <v>40</v>
      </c>
      <c r="C74" s="20">
        <v>45417</v>
      </c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6"/>
    </row>
    <row r="75" spans="2:14" ht="12.75" customHeight="1">
      <c r="B75" s="11" t="s">
        <v>29</v>
      </c>
      <c r="C75" s="12">
        <v>45418</v>
      </c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"/>
    </row>
    <row r="76" spans="2:14" ht="12.75" customHeight="1">
      <c r="B76" s="11" t="s">
        <v>32</v>
      </c>
      <c r="C76" s="12">
        <v>45419</v>
      </c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"/>
    </row>
    <row r="77" spans="2:14" ht="12.75" customHeight="1">
      <c r="B77" s="11" t="s">
        <v>34</v>
      </c>
      <c r="C77" s="12">
        <v>45420</v>
      </c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"/>
    </row>
    <row r="78" spans="2:14" ht="12.75" customHeight="1">
      <c r="B78" s="11" t="s">
        <v>36</v>
      </c>
      <c r="C78" s="12">
        <v>45421</v>
      </c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"/>
    </row>
    <row r="79" spans="2:14" ht="12.75" customHeight="1">
      <c r="B79" s="11" t="s">
        <v>43</v>
      </c>
      <c r="C79" s="12">
        <v>45422</v>
      </c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"/>
    </row>
    <row r="80" spans="2:14" ht="12.75" customHeight="1">
      <c r="B80" s="11" t="s">
        <v>39</v>
      </c>
      <c r="C80" s="12">
        <v>45423</v>
      </c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"/>
    </row>
    <row r="81" spans="2:16" ht="12.75" customHeight="1">
      <c r="B81" s="19" t="s">
        <v>40</v>
      </c>
      <c r="C81" s="20">
        <v>45424</v>
      </c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6"/>
    </row>
    <row r="82" spans="2:16" ht="12.75" customHeight="1">
      <c r="B82" s="11" t="s">
        <v>29</v>
      </c>
      <c r="C82" s="12">
        <v>45425</v>
      </c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"/>
    </row>
    <row r="83" spans="2:16" ht="12.75" customHeight="1">
      <c r="B83" s="11" t="s">
        <v>32</v>
      </c>
      <c r="C83" s="12">
        <v>45426</v>
      </c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"/>
      <c r="P83" s="221"/>
    </row>
    <row r="84" spans="2:16" ht="12.75" customHeight="1">
      <c r="B84" s="11" t="s">
        <v>34</v>
      </c>
      <c r="C84" s="12">
        <v>45427</v>
      </c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"/>
      <c r="P84" s="206"/>
    </row>
    <row r="85" spans="2:16" ht="12.75" customHeight="1">
      <c r="B85" s="11" t="s">
        <v>36</v>
      </c>
      <c r="C85" s="12">
        <v>45428</v>
      </c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"/>
      <c r="P85" s="206"/>
    </row>
    <row r="86" spans="2:16" ht="12.75" customHeight="1">
      <c r="B86" s="11" t="s">
        <v>43</v>
      </c>
      <c r="C86" s="12">
        <v>45429</v>
      </c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"/>
    </row>
    <row r="87" spans="2:16" ht="12.75" customHeight="1">
      <c r="B87" s="11" t="s">
        <v>39</v>
      </c>
      <c r="C87" s="12">
        <v>45430</v>
      </c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"/>
    </row>
    <row r="88" spans="2:16" ht="12.75" customHeight="1">
      <c r="B88" s="19" t="s">
        <v>40</v>
      </c>
      <c r="C88" s="20">
        <v>45431</v>
      </c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6"/>
    </row>
    <row r="89" spans="2:16" ht="12.75" customHeight="1">
      <c r="B89" s="11" t="s">
        <v>29</v>
      </c>
      <c r="C89" s="12">
        <v>45432</v>
      </c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"/>
      <c r="P89" s="70"/>
    </row>
    <row r="90" spans="2:16" ht="12.75" customHeight="1">
      <c r="B90" s="11" t="s">
        <v>32</v>
      </c>
      <c r="C90" s="12">
        <v>45433</v>
      </c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"/>
    </row>
    <row r="91" spans="2:16" ht="12.75" customHeight="1">
      <c r="B91" s="11" t="s">
        <v>34</v>
      </c>
      <c r="C91" s="12">
        <v>45434</v>
      </c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"/>
    </row>
    <row r="92" spans="2:16" ht="12.75" customHeight="1">
      <c r="B92" s="11" t="s">
        <v>36</v>
      </c>
      <c r="C92" s="12">
        <v>45435</v>
      </c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"/>
    </row>
    <row r="93" spans="2:16" ht="12.75" customHeight="1">
      <c r="B93" s="11" t="s">
        <v>43</v>
      </c>
      <c r="C93" s="12">
        <v>45436</v>
      </c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"/>
    </row>
    <row r="94" spans="2:16" ht="12.75" customHeight="1">
      <c r="B94" s="11" t="s">
        <v>39</v>
      </c>
      <c r="C94" s="12">
        <v>45437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"/>
    </row>
    <row r="95" spans="2:16" ht="12.75" customHeight="1">
      <c r="B95" s="19" t="s">
        <v>40</v>
      </c>
      <c r="C95" s="20">
        <v>45438</v>
      </c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6"/>
    </row>
    <row r="96" spans="2:16" ht="12.75" customHeight="1">
      <c r="B96" s="11" t="s">
        <v>29</v>
      </c>
      <c r="C96" s="12">
        <v>45439</v>
      </c>
      <c r="D96" s="64"/>
      <c r="E96" s="147" t="s">
        <v>75</v>
      </c>
      <c r="F96" s="147" t="s">
        <v>75</v>
      </c>
      <c r="G96" s="147" t="s">
        <v>75</v>
      </c>
      <c r="H96" s="147" t="s">
        <v>75</v>
      </c>
      <c r="I96" s="64"/>
      <c r="J96" s="64"/>
      <c r="K96" s="64"/>
      <c r="L96" s="64"/>
      <c r="M96" s="64"/>
      <c r="N96" s="6"/>
    </row>
    <row r="97" spans="2:14" ht="12.75" customHeight="1">
      <c r="B97" s="11" t="s">
        <v>32</v>
      </c>
      <c r="C97" s="12">
        <v>45440</v>
      </c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"/>
    </row>
    <row r="98" spans="2:14" ht="12.75" customHeight="1">
      <c r="B98" s="11" t="s">
        <v>34</v>
      </c>
      <c r="C98" s="12">
        <v>45441</v>
      </c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"/>
    </row>
    <row r="99" spans="2:14" ht="12.75" customHeight="1">
      <c r="B99" s="11" t="s">
        <v>36</v>
      </c>
      <c r="C99" s="12">
        <v>45442</v>
      </c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"/>
    </row>
    <row r="100" spans="2:14" ht="12.75" customHeight="1">
      <c r="B100" s="26" t="s">
        <v>43</v>
      </c>
      <c r="C100" s="27">
        <v>45443</v>
      </c>
      <c r="D100" s="64"/>
      <c r="E100" s="64"/>
      <c r="F100" s="147" t="s">
        <v>75</v>
      </c>
      <c r="G100" s="147" t="s">
        <v>75</v>
      </c>
      <c r="H100" s="147" t="s">
        <v>75</v>
      </c>
      <c r="I100" s="64"/>
      <c r="J100" s="64"/>
      <c r="K100" s="64"/>
      <c r="L100" s="64"/>
      <c r="M100" s="64"/>
      <c r="N100" s="6"/>
    </row>
    <row r="101" spans="2:14" ht="12.75" customHeight="1">
      <c r="B101" s="26" t="s">
        <v>39</v>
      </c>
      <c r="C101" s="27">
        <v>45444</v>
      </c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"/>
    </row>
    <row r="102" spans="2:14" ht="12.75" customHeight="1">
      <c r="B102" s="19" t="s">
        <v>40</v>
      </c>
      <c r="C102" s="20">
        <v>45445</v>
      </c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6"/>
    </row>
    <row r="103" spans="2:14" ht="12.75" customHeight="1">
      <c r="B103" s="11" t="s">
        <v>29</v>
      </c>
      <c r="C103" s="12">
        <v>45446</v>
      </c>
      <c r="D103" s="64"/>
      <c r="E103" s="147" t="s">
        <v>75</v>
      </c>
      <c r="F103" s="147" t="s">
        <v>75</v>
      </c>
      <c r="G103" s="147" t="s">
        <v>75</v>
      </c>
      <c r="H103" s="147" t="s">
        <v>75</v>
      </c>
      <c r="I103" s="64"/>
      <c r="J103" s="64"/>
      <c r="K103" s="64"/>
      <c r="L103" s="64"/>
      <c r="M103" s="64"/>
      <c r="N103" s="6"/>
    </row>
    <row r="104" spans="2:14" ht="12.75" customHeight="1">
      <c r="B104" s="11" t="s">
        <v>32</v>
      </c>
      <c r="C104" s="12">
        <v>45447</v>
      </c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"/>
    </row>
    <row r="105" spans="2:14" ht="12.75" customHeight="1">
      <c r="B105" s="11" t="s">
        <v>34</v>
      </c>
      <c r="C105" s="12">
        <v>45448</v>
      </c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"/>
    </row>
    <row r="106" spans="2:14" ht="12.75" customHeight="1">
      <c r="B106" s="11" t="s">
        <v>36</v>
      </c>
      <c r="C106" s="12">
        <v>45449</v>
      </c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"/>
    </row>
    <row r="107" spans="2:14" ht="12.75" customHeight="1">
      <c r="B107" s="11" t="s">
        <v>43</v>
      </c>
      <c r="C107" s="12">
        <v>45450</v>
      </c>
      <c r="D107" s="64"/>
      <c r="E107" s="147" t="s">
        <v>75</v>
      </c>
      <c r="F107" s="147" t="s">
        <v>75</v>
      </c>
      <c r="G107" s="147" t="s">
        <v>75</v>
      </c>
      <c r="H107" s="147" t="s">
        <v>75</v>
      </c>
      <c r="I107" s="64"/>
      <c r="J107" s="64"/>
      <c r="K107" s="64"/>
      <c r="L107" s="64"/>
      <c r="M107" s="64"/>
      <c r="N107" s="6"/>
    </row>
    <row r="108" spans="2:14" ht="12.75" customHeight="1">
      <c r="B108" s="11" t="s">
        <v>39</v>
      </c>
      <c r="C108" s="12">
        <v>45451</v>
      </c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"/>
    </row>
    <row r="109" spans="2:14" ht="12.75" customHeight="1">
      <c r="B109" s="19" t="s">
        <v>40</v>
      </c>
      <c r="C109" s="20">
        <v>45452</v>
      </c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6"/>
    </row>
    <row r="110" spans="2:14" ht="12.75" customHeight="1">
      <c r="B110" s="11" t="s">
        <v>29</v>
      </c>
      <c r="C110" s="12">
        <v>45453</v>
      </c>
      <c r="D110" s="64"/>
      <c r="E110" s="64"/>
      <c r="F110" s="147" t="s">
        <v>75</v>
      </c>
      <c r="G110" s="147" t="s">
        <v>75</v>
      </c>
      <c r="H110" s="147" t="s">
        <v>75</v>
      </c>
      <c r="I110" s="64"/>
      <c r="J110" s="64"/>
      <c r="K110" s="64"/>
      <c r="L110" s="64"/>
      <c r="M110" s="64"/>
      <c r="N110" s="6"/>
    </row>
    <row r="111" spans="2:14" ht="12.75" customHeight="1">
      <c r="B111" s="11" t="s">
        <v>32</v>
      </c>
      <c r="C111" s="12">
        <v>45454</v>
      </c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"/>
    </row>
    <row r="112" spans="2:14" ht="12.75" customHeight="1">
      <c r="B112" s="11" t="s">
        <v>34</v>
      </c>
      <c r="C112" s="12">
        <v>45455</v>
      </c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"/>
    </row>
    <row r="113" spans="2:14" ht="12.75" customHeight="1">
      <c r="B113" s="11" t="s">
        <v>36</v>
      </c>
      <c r="C113" s="12">
        <v>45456</v>
      </c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"/>
    </row>
    <row r="114" spans="2:14" ht="12.75" customHeight="1">
      <c r="B114" s="11" t="s">
        <v>43</v>
      </c>
      <c r="C114" s="12">
        <v>45457</v>
      </c>
      <c r="D114" s="64"/>
      <c r="E114" s="64"/>
      <c r="F114" s="147" t="s">
        <v>75</v>
      </c>
      <c r="G114" s="147" t="s">
        <v>75</v>
      </c>
      <c r="H114" s="147" t="s">
        <v>75</v>
      </c>
      <c r="I114" s="64"/>
      <c r="J114" s="64"/>
      <c r="K114" s="64"/>
      <c r="L114" s="64"/>
      <c r="M114" s="64"/>
      <c r="N114" s="6"/>
    </row>
    <row r="115" spans="2:14" ht="12.75" customHeight="1">
      <c r="B115" s="11" t="s">
        <v>39</v>
      </c>
      <c r="C115" s="12">
        <v>45458</v>
      </c>
      <c r="D115" s="1"/>
      <c r="E115" s="1"/>
      <c r="F115" s="1"/>
      <c r="G115" s="1"/>
      <c r="H115" s="1"/>
      <c r="I115" s="1"/>
      <c r="J115" s="1"/>
      <c r="K115" s="1"/>
      <c r="L115" s="1"/>
      <c r="M115" s="6"/>
      <c r="N115" s="6"/>
    </row>
    <row r="116" spans="2:14" ht="12.75" customHeight="1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6"/>
      <c r="N116" s="6"/>
    </row>
    <row r="117" spans="2:14" ht="12.75" customHeight="1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6"/>
      <c r="N117" s="6"/>
    </row>
    <row r="118" spans="2:14" ht="12.75" customHeight="1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6"/>
      <c r="N118" s="6"/>
    </row>
    <row r="119" spans="2:14" ht="12.75" customHeight="1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6"/>
      <c r="N119" s="6"/>
    </row>
    <row r="120" spans="2:14" ht="12.75" customHeight="1">
      <c r="B120" s="1"/>
      <c r="C120" s="1"/>
      <c r="D120" s="1"/>
      <c r="E120" s="1"/>
      <c r="F120" s="1"/>
      <c r="G120" s="223"/>
      <c r="H120" s="206"/>
      <c r="I120" s="206"/>
      <c r="J120" s="1"/>
      <c r="K120" s="1"/>
      <c r="L120" s="1"/>
      <c r="M120" s="6"/>
      <c r="N120" s="6"/>
    </row>
    <row r="121" spans="2:14" ht="12.75" customHeight="1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6"/>
      <c r="N121" s="6"/>
    </row>
    <row r="122" spans="2:14" ht="12.75" customHeight="1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6"/>
      <c r="N122" s="6"/>
    </row>
    <row r="123" spans="2:14" ht="12.75" customHeight="1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6"/>
      <c r="N123" s="6"/>
    </row>
    <row r="124" spans="2:14" ht="12.75" customHeight="1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6"/>
      <c r="N124" s="6"/>
    </row>
    <row r="125" spans="2:14" ht="12.75" customHeight="1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6"/>
      <c r="N125" s="6"/>
    </row>
    <row r="126" spans="2:14" ht="12.75" customHeight="1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6"/>
      <c r="N126" s="6"/>
    </row>
    <row r="127" spans="2:14" ht="12.75" customHeight="1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6"/>
      <c r="N127" s="6"/>
    </row>
    <row r="128" spans="2:14" ht="12.75" customHeight="1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6"/>
      <c r="N128" s="6"/>
    </row>
    <row r="129" spans="2:14" ht="12.75" customHeight="1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6"/>
      <c r="N129" s="6"/>
    </row>
    <row r="130" spans="2:14" ht="12.75" customHeight="1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6"/>
      <c r="N130" s="6"/>
    </row>
    <row r="131" spans="2:14" ht="12.75" customHeight="1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6"/>
      <c r="N131" s="6"/>
    </row>
    <row r="132" spans="2:14" ht="12.75" customHeight="1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6"/>
      <c r="N132" s="6"/>
    </row>
    <row r="133" spans="2:14" ht="12.75" customHeight="1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6"/>
      <c r="N133" s="6"/>
    </row>
    <row r="134" spans="2:14" ht="12.75" customHeight="1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6"/>
      <c r="N134" s="6"/>
    </row>
    <row r="135" spans="2:14" ht="12.75" customHeight="1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6"/>
      <c r="N135" s="6"/>
    </row>
    <row r="136" spans="2:14" ht="12.75" customHeight="1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6"/>
      <c r="N136" s="6"/>
    </row>
    <row r="137" spans="2:14" ht="12.75" customHeight="1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N137" s="6"/>
    </row>
    <row r="138" spans="2:14" ht="12.75" customHeight="1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N138" s="6"/>
    </row>
    <row r="139" spans="2:14" ht="12.75" customHeight="1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N139" s="6"/>
    </row>
    <row r="140" spans="2:14" ht="12.75" customHeight="1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N140" s="6"/>
    </row>
    <row r="141" spans="2:14" ht="12.75" customHeight="1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N141" s="6"/>
    </row>
    <row r="142" spans="2:14" ht="12.75" customHeight="1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N142" s="6"/>
    </row>
    <row r="143" spans="2:14" ht="12.75" customHeight="1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N143" s="6"/>
    </row>
    <row r="144" spans="2:14" ht="12.75" customHeight="1">
      <c r="B144" s="1"/>
      <c r="C144" s="1"/>
      <c r="D144" s="1"/>
      <c r="E144" s="1"/>
      <c r="F144" s="1"/>
      <c r="G144" s="1"/>
      <c r="H144" s="1"/>
      <c r="I144" s="1"/>
      <c r="J144" s="1"/>
      <c r="K144" s="1"/>
      <c r="N144" s="6"/>
    </row>
    <row r="145" spans="2:14" ht="12.75" customHeight="1">
      <c r="B145" s="1"/>
      <c r="C145" s="1"/>
      <c r="D145" s="1"/>
      <c r="E145" s="1"/>
      <c r="F145" s="1"/>
      <c r="G145" s="1"/>
      <c r="H145" s="1"/>
      <c r="I145" s="1"/>
      <c r="J145" s="1"/>
      <c r="K145" s="1"/>
      <c r="N145" s="6"/>
    </row>
    <row r="146" spans="2:14" ht="12.75" customHeight="1">
      <c r="B146" s="1"/>
      <c r="C146" s="1"/>
      <c r="D146" s="1"/>
      <c r="E146" s="1"/>
      <c r="F146" s="1"/>
      <c r="G146" s="1"/>
      <c r="H146" s="1"/>
      <c r="I146" s="1"/>
      <c r="J146" s="1"/>
      <c r="K146" s="1"/>
      <c r="N146" s="6"/>
    </row>
    <row r="147" spans="2:14" ht="12.75" customHeight="1">
      <c r="B147" s="1"/>
      <c r="C147" s="1"/>
      <c r="D147" s="1"/>
      <c r="E147" s="1"/>
      <c r="F147" s="1"/>
      <c r="G147" s="1"/>
      <c r="H147" s="1"/>
      <c r="I147" s="1"/>
      <c r="J147" s="1"/>
      <c r="K147" s="1"/>
      <c r="N147" s="6"/>
    </row>
    <row r="148" spans="2:14" ht="12.75" customHeight="1">
      <c r="B148" s="1"/>
      <c r="C148" s="1"/>
      <c r="D148" s="1"/>
      <c r="E148" s="1"/>
      <c r="F148" s="1"/>
      <c r="G148" s="1"/>
      <c r="H148" s="1"/>
      <c r="I148" s="1"/>
      <c r="J148" s="1"/>
      <c r="K148" s="1"/>
      <c r="N148" s="6"/>
    </row>
    <row r="149" spans="2:14" ht="12.75" customHeight="1">
      <c r="B149" s="1"/>
      <c r="C149" s="1"/>
      <c r="D149" s="1"/>
      <c r="E149" s="1"/>
      <c r="F149" s="1"/>
      <c r="G149" s="1"/>
      <c r="H149" s="1"/>
      <c r="I149" s="1"/>
      <c r="J149" s="1"/>
      <c r="K149" s="1"/>
      <c r="N149" s="6"/>
    </row>
    <row r="150" spans="2:14" ht="12.75" customHeight="1">
      <c r="B150" s="1"/>
      <c r="C150" s="1"/>
      <c r="D150" s="1"/>
      <c r="E150" s="1"/>
      <c r="F150" s="1"/>
      <c r="G150" s="1"/>
      <c r="H150" s="1"/>
      <c r="I150" s="1"/>
      <c r="J150" s="1"/>
      <c r="K150" s="1"/>
      <c r="N150" s="6"/>
    </row>
    <row r="151" spans="2:14" ht="12.75" customHeight="1">
      <c r="B151" s="1"/>
      <c r="C151" s="1"/>
      <c r="D151" s="1"/>
      <c r="E151" s="1"/>
      <c r="F151" s="1"/>
      <c r="G151" s="1"/>
      <c r="H151" s="1"/>
      <c r="I151" s="1"/>
      <c r="J151" s="1"/>
      <c r="K151" s="1"/>
      <c r="N151" s="6"/>
    </row>
    <row r="152" spans="2:14" ht="12.75" customHeight="1">
      <c r="B152" s="1"/>
      <c r="C152" s="1"/>
      <c r="D152" s="1"/>
      <c r="E152" s="1"/>
      <c r="F152" s="1"/>
      <c r="G152" s="1"/>
      <c r="H152" s="1"/>
      <c r="I152" s="1"/>
      <c r="J152" s="1"/>
      <c r="K152" s="1"/>
      <c r="N152" s="6"/>
    </row>
    <row r="153" spans="2:14" ht="12.75" customHeight="1">
      <c r="B153" s="1"/>
      <c r="C153" s="1"/>
      <c r="D153" s="1"/>
      <c r="E153" s="1"/>
      <c r="F153" s="1"/>
      <c r="G153" s="1"/>
      <c r="H153" s="1"/>
      <c r="I153" s="1"/>
      <c r="J153" s="1"/>
      <c r="K153" s="1"/>
      <c r="N153" s="6"/>
    </row>
    <row r="154" spans="2:14" ht="12.75" customHeight="1">
      <c r="B154" s="1"/>
      <c r="C154" s="1"/>
      <c r="D154" s="1"/>
      <c r="E154" s="1"/>
      <c r="F154" s="1"/>
      <c r="G154" s="1"/>
      <c r="H154" s="1"/>
      <c r="I154" s="1"/>
      <c r="J154" s="1"/>
      <c r="K154" s="1"/>
      <c r="N154" s="6"/>
    </row>
    <row r="155" spans="2:14" ht="12.75" customHeight="1">
      <c r="B155" s="1"/>
      <c r="C155" s="1"/>
      <c r="D155" s="1"/>
      <c r="E155" s="1"/>
      <c r="F155" s="1"/>
      <c r="G155" s="1"/>
      <c r="H155" s="1"/>
      <c r="I155" s="1"/>
      <c r="J155" s="1"/>
      <c r="K155" s="1"/>
      <c r="N155" s="6"/>
    </row>
    <row r="156" spans="2:14" ht="12.75" customHeight="1">
      <c r="B156" s="1"/>
      <c r="C156" s="1"/>
      <c r="D156" s="1"/>
      <c r="E156" s="1"/>
      <c r="F156" s="1"/>
      <c r="G156" s="1"/>
      <c r="H156" s="1"/>
      <c r="I156" s="1"/>
      <c r="J156" s="1"/>
      <c r="K156" s="1"/>
      <c r="N156" s="6"/>
    </row>
    <row r="157" spans="2:14" ht="12.75" customHeight="1">
      <c r="B157" s="1"/>
      <c r="C157" s="1"/>
      <c r="D157" s="1"/>
      <c r="E157" s="1"/>
      <c r="F157" s="1"/>
      <c r="G157" s="1"/>
      <c r="H157" s="1"/>
      <c r="I157" s="1"/>
      <c r="J157" s="1"/>
      <c r="K157" s="1"/>
      <c r="N157" s="6"/>
    </row>
    <row r="158" spans="2:14" ht="12.75" customHeight="1">
      <c r="B158" s="1"/>
      <c r="C158" s="1"/>
      <c r="D158" s="1"/>
      <c r="E158" s="1"/>
      <c r="F158" s="1"/>
      <c r="G158" s="1"/>
      <c r="H158" s="1"/>
      <c r="I158" s="1"/>
      <c r="J158" s="1"/>
      <c r="K158" s="1"/>
      <c r="N158" s="6"/>
    </row>
    <row r="159" spans="2:14" ht="12.75" customHeight="1">
      <c r="B159" s="1"/>
      <c r="C159" s="1"/>
      <c r="D159" s="1"/>
      <c r="E159" s="1"/>
      <c r="F159" s="1"/>
      <c r="G159" s="1"/>
      <c r="H159" s="1"/>
      <c r="I159" s="1"/>
      <c r="J159" s="1"/>
      <c r="K159" s="1"/>
      <c r="N159" s="6"/>
    </row>
    <row r="160" spans="2:14" ht="12.75" customHeight="1">
      <c r="B160" s="1"/>
      <c r="C160" s="1"/>
      <c r="D160" s="1"/>
      <c r="E160" s="1"/>
      <c r="F160" s="1"/>
      <c r="G160" s="1"/>
      <c r="H160" s="1"/>
      <c r="I160" s="1"/>
      <c r="J160" s="1"/>
      <c r="K160" s="1"/>
      <c r="N160" s="6"/>
    </row>
    <row r="161" spans="2:14" ht="12.75" customHeight="1">
      <c r="B161" s="1"/>
      <c r="C161" s="1"/>
      <c r="D161" s="1"/>
      <c r="E161" s="1"/>
      <c r="F161" s="1"/>
      <c r="G161" s="1"/>
      <c r="H161" s="1"/>
      <c r="I161" s="1"/>
      <c r="J161" s="1"/>
      <c r="K161" s="1"/>
      <c r="N161" s="6"/>
    </row>
    <row r="162" spans="2:14" ht="12.75" customHeight="1">
      <c r="B162" s="1"/>
      <c r="C162" s="1"/>
      <c r="D162" s="1"/>
      <c r="E162" s="1"/>
      <c r="F162" s="1"/>
      <c r="G162" s="1"/>
      <c r="H162" s="1"/>
      <c r="I162" s="1"/>
      <c r="J162" s="1"/>
      <c r="K162" s="1"/>
      <c r="N162" s="6"/>
    </row>
    <row r="163" spans="2:14" ht="12.75" customHeight="1">
      <c r="B163" s="1"/>
      <c r="C163" s="1"/>
      <c r="D163" s="1"/>
      <c r="E163" s="1"/>
      <c r="F163" s="1"/>
      <c r="G163" s="1"/>
      <c r="H163" s="1"/>
      <c r="I163" s="1"/>
      <c r="J163" s="1"/>
      <c r="K163" s="1"/>
      <c r="N163" s="6"/>
    </row>
    <row r="164" spans="2:14" ht="12.75" customHeight="1">
      <c r="B164" s="1"/>
      <c r="C164" s="1"/>
      <c r="D164" s="1"/>
      <c r="E164" s="1"/>
      <c r="F164" s="1"/>
      <c r="G164" s="1"/>
      <c r="H164" s="1"/>
      <c r="I164" s="1"/>
      <c r="J164" s="1"/>
      <c r="K164" s="1"/>
      <c r="N164" s="6"/>
    </row>
    <row r="165" spans="2:14" ht="12.75" customHeight="1">
      <c r="B165" s="1"/>
      <c r="C165" s="1"/>
      <c r="D165" s="1"/>
      <c r="E165" s="1"/>
      <c r="F165" s="1"/>
      <c r="G165" s="1"/>
      <c r="H165" s="1"/>
      <c r="I165" s="1"/>
      <c r="J165" s="1"/>
      <c r="K165" s="1"/>
      <c r="N165" s="6"/>
    </row>
    <row r="166" spans="2:14" ht="12.75" customHeight="1">
      <c r="B166" s="1"/>
      <c r="C166" s="1"/>
      <c r="D166" s="1"/>
      <c r="E166" s="1"/>
      <c r="F166" s="1"/>
      <c r="G166" s="1"/>
      <c r="H166" s="1"/>
      <c r="I166" s="1"/>
      <c r="J166" s="1"/>
      <c r="K166" s="1"/>
      <c r="N166" s="6"/>
    </row>
    <row r="167" spans="2:14" ht="12.75" customHeight="1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N167" s="6"/>
    </row>
    <row r="168" spans="2:14" ht="12.75" customHeight="1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N168" s="6"/>
    </row>
    <row r="169" spans="2:14" ht="12.75" customHeight="1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N169" s="6"/>
    </row>
    <row r="170" spans="2:14" ht="12.75" customHeight="1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N170" s="6"/>
    </row>
    <row r="171" spans="2:14" ht="12.75" customHeight="1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N171" s="6"/>
    </row>
    <row r="172" spans="2:14" ht="12.75" customHeight="1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N172" s="6"/>
    </row>
    <row r="173" spans="2:14" ht="12.75" customHeight="1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N173" s="6"/>
    </row>
    <row r="174" spans="2:14" ht="12.75" customHeight="1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N174" s="6"/>
    </row>
    <row r="175" spans="2:14" ht="12.75" customHeight="1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N175" s="6"/>
    </row>
    <row r="176" spans="2:14" ht="12.75" customHeight="1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N176" s="6"/>
    </row>
    <row r="177" spans="2:14" ht="12.75" customHeight="1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N177" s="6"/>
    </row>
    <row r="178" spans="2:14" ht="12.75" customHeight="1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N178" s="6"/>
    </row>
    <row r="179" spans="2:14" ht="12.75" customHeight="1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N179" s="6"/>
    </row>
    <row r="180" spans="2:14" ht="12.75" customHeight="1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N180" s="6"/>
    </row>
    <row r="181" spans="2:14" ht="12.75" customHeight="1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N181" s="6"/>
    </row>
    <row r="182" spans="2:14" ht="12.75" customHeight="1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N182" s="6"/>
    </row>
    <row r="183" spans="2:14" ht="12.75" customHeight="1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N183" s="6"/>
    </row>
    <row r="184" spans="2:14" ht="12.75" customHeight="1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N184" s="6"/>
    </row>
    <row r="185" spans="2:14" ht="12.75" customHeight="1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N185" s="6"/>
    </row>
    <row r="186" spans="2:14" ht="12.75" customHeight="1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N186" s="6"/>
    </row>
    <row r="187" spans="2:14" ht="12.75" customHeight="1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N187" s="6"/>
    </row>
    <row r="188" spans="2:14" ht="12.75" customHeight="1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N188" s="6"/>
    </row>
    <row r="189" spans="2:14" ht="12.75" customHeight="1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N189" s="6"/>
    </row>
    <row r="190" spans="2:14" ht="12.75" customHeight="1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N190" s="6"/>
    </row>
    <row r="191" spans="2:14" ht="12.75" customHeight="1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N191" s="6"/>
    </row>
    <row r="192" spans="2:14" ht="12.75" customHeight="1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N192" s="6"/>
    </row>
    <row r="193" spans="2:14" ht="12.75" customHeight="1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N193" s="6"/>
    </row>
    <row r="194" spans="2:14" ht="12.75" customHeight="1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N194" s="6"/>
    </row>
    <row r="195" spans="2:14" ht="12.75" customHeight="1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N195" s="6"/>
    </row>
    <row r="196" spans="2:14" ht="12.75" customHeight="1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N196" s="6"/>
    </row>
    <row r="197" spans="2:14" ht="12.75" customHeight="1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N197" s="6"/>
    </row>
    <row r="198" spans="2:14" ht="12.75" customHeight="1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N198" s="6"/>
    </row>
    <row r="199" spans="2:14" ht="12.75" customHeight="1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N199" s="6"/>
    </row>
    <row r="200" spans="2:14" ht="12.75" customHeight="1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N200" s="6"/>
    </row>
    <row r="201" spans="2:14" ht="12.75" customHeight="1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N201" s="6"/>
    </row>
    <row r="202" spans="2:14" ht="12.75" customHeight="1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N202" s="6"/>
    </row>
    <row r="203" spans="2:14" ht="12.75" customHeight="1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N203" s="6"/>
    </row>
    <row r="204" spans="2:14" ht="12.75" customHeight="1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N204" s="6"/>
    </row>
    <row r="205" spans="2:14" ht="12.75" customHeight="1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N205" s="6"/>
    </row>
    <row r="206" spans="2:14" ht="12.75" customHeight="1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N206" s="6"/>
    </row>
    <row r="207" spans="2:14" ht="12.75" customHeight="1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N207" s="6"/>
    </row>
    <row r="208" spans="2:14" ht="12.75" customHeight="1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N208" s="6"/>
    </row>
    <row r="209" spans="2:14" ht="12.75" customHeight="1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N209" s="6"/>
    </row>
    <row r="210" spans="2:14" ht="12.75" customHeight="1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N210" s="6"/>
    </row>
    <row r="211" spans="2:14" ht="12.75" customHeight="1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N211" s="6"/>
    </row>
    <row r="212" spans="2:14" ht="12.75" customHeight="1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N212" s="6"/>
    </row>
    <row r="213" spans="2:14" ht="12.75" customHeight="1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N213" s="6"/>
    </row>
    <row r="214" spans="2:14" ht="12.75" customHeight="1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N214" s="6"/>
    </row>
    <row r="215" spans="2:14" ht="12.75" customHeight="1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N215" s="6"/>
    </row>
    <row r="216" spans="2:14" ht="12.75" customHeight="1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N216" s="6"/>
    </row>
    <row r="217" spans="2:14" ht="12.75" customHeight="1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N217" s="6"/>
    </row>
    <row r="218" spans="2:14" ht="12.75" customHeight="1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N218" s="6"/>
    </row>
    <row r="219" spans="2:14" ht="12.75" customHeight="1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N219" s="6"/>
    </row>
    <row r="220" spans="2:14" ht="12.75" customHeight="1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N220" s="6"/>
    </row>
    <row r="221" spans="2:14" ht="12.75" customHeight="1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N221" s="6"/>
    </row>
    <row r="222" spans="2:14" ht="12.75" customHeight="1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N222" s="6"/>
    </row>
    <row r="223" spans="2:14" ht="12.75" customHeight="1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N223" s="6"/>
    </row>
    <row r="224" spans="2:14" ht="12.75" customHeight="1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N224" s="6"/>
    </row>
    <row r="225" spans="2:14" ht="12.75" customHeight="1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N225" s="6"/>
    </row>
    <row r="226" spans="2:14" ht="12.75" customHeight="1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N226" s="6"/>
    </row>
    <row r="227" spans="2:14" ht="12.75" customHeight="1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N227" s="6"/>
    </row>
    <row r="228" spans="2:14" ht="12.75" customHeight="1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N228" s="6"/>
    </row>
    <row r="229" spans="2:14" ht="12.75" customHeight="1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N229" s="6"/>
    </row>
    <row r="230" spans="2:14" ht="12.75" customHeight="1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N230" s="6"/>
    </row>
    <row r="231" spans="2:14" ht="12.75" customHeight="1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N231" s="6"/>
    </row>
    <row r="232" spans="2:14" ht="12.75" customHeight="1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N232" s="6"/>
    </row>
    <row r="233" spans="2:14" ht="12.75" customHeight="1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N233" s="6"/>
    </row>
    <row r="234" spans="2:14" ht="12.75" customHeight="1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N234" s="6"/>
    </row>
    <row r="235" spans="2:14" ht="12.75" customHeight="1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N235" s="6"/>
    </row>
    <row r="236" spans="2:14" ht="12.75" customHeight="1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N236" s="6"/>
    </row>
    <row r="237" spans="2:14" ht="12.75" customHeight="1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N237" s="6"/>
    </row>
    <row r="238" spans="2:14" ht="12.75" customHeight="1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N238" s="6"/>
    </row>
    <row r="239" spans="2:14" ht="12.75" customHeight="1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N239" s="6"/>
    </row>
    <row r="240" spans="2:14" ht="12.75" customHeight="1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N240" s="6"/>
    </row>
    <row r="241" spans="2:14" ht="12.75" customHeight="1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N241" s="6"/>
    </row>
    <row r="242" spans="2:14" ht="12.75" customHeight="1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N242" s="6"/>
    </row>
    <row r="243" spans="2:14" ht="12.75" customHeight="1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N243" s="6"/>
    </row>
    <row r="244" spans="2:14" ht="12.75" customHeight="1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N244" s="6"/>
    </row>
    <row r="245" spans="2:14" ht="12.75" customHeight="1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N245" s="6"/>
    </row>
    <row r="246" spans="2:14" ht="12.75" customHeight="1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N246" s="6"/>
    </row>
    <row r="247" spans="2:14" ht="12.75" customHeight="1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N247" s="6"/>
    </row>
    <row r="248" spans="2:14" ht="12.75" customHeight="1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N248" s="6"/>
    </row>
    <row r="249" spans="2:14" ht="12.75" customHeight="1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N249" s="6"/>
    </row>
    <row r="250" spans="2:14" ht="12.75" customHeight="1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N250" s="6"/>
    </row>
    <row r="251" spans="2:14" ht="12.75" customHeight="1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N251" s="6"/>
    </row>
    <row r="252" spans="2:14" ht="12.75" customHeight="1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N252" s="6"/>
    </row>
    <row r="253" spans="2:14" ht="12.75" customHeight="1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N253" s="6"/>
    </row>
    <row r="254" spans="2:14" ht="12.75" customHeight="1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N254" s="6"/>
    </row>
    <row r="255" spans="2:14" ht="12.75" customHeight="1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N255" s="6"/>
    </row>
    <row r="256" spans="2:14" ht="12.75" customHeight="1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N256" s="6"/>
    </row>
    <row r="257" spans="2:14" ht="12.75" customHeight="1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N257" s="6"/>
    </row>
    <row r="258" spans="2:14" ht="12.75" customHeight="1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N258" s="6"/>
    </row>
    <row r="259" spans="2:14" ht="12.75" customHeight="1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N259" s="6"/>
    </row>
    <row r="260" spans="2:14" ht="12.75" customHeight="1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N260" s="6"/>
    </row>
    <row r="261" spans="2:14" ht="12.75" customHeight="1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N261" s="6"/>
    </row>
    <row r="262" spans="2:14" ht="12.75" customHeight="1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N262" s="6"/>
    </row>
    <row r="263" spans="2:14" ht="12.75" customHeight="1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N263" s="6"/>
    </row>
    <row r="264" spans="2:14" ht="12.75" customHeight="1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N264" s="6"/>
    </row>
    <row r="265" spans="2:14" ht="12.75" customHeight="1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N265" s="6"/>
    </row>
    <row r="266" spans="2:14" ht="12.75" customHeight="1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N266" s="6"/>
    </row>
    <row r="267" spans="2:14" ht="12.75" customHeight="1">
      <c r="B267" s="21"/>
      <c r="C267" s="21"/>
      <c r="D267" s="21"/>
      <c r="E267" s="21"/>
      <c r="F267" s="21"/>
      <c r="G267" s="21"/>
      <c r="H267" s="21"/>
      <c r="I267" s="31"/>
      <c r="J267" s="31"/>
      <c r="K267" s="31"/>
      <c r="L267" s="21"/>
      <c r="N267" s="6"/>
    </row>
    <row r="268" spans="2:14" ht="12.75" customHeight="1">
      <c r="B268" s="21"/>
      <c r="C268" s="21"/>
      <c r="D268" s="21"/>
      <c r="E268" s="21"/>
      <c r="F268" s="21"/>
      <c r="G268" s="21"/>
      <c r="H268" s="21"/>
      <c r="I268" s="31"/>
      <c r="J268" s="31"/>
      <c r="K268" s="31"/>
      <c r="L268" s="21"/>
      <c r="N268" s="6"/>
    </row>
    <row r="269" spans="2:14" ht="12.75" customHeight="1">
      <c r="B269" s="21"/>
      <c r="C269" s="21"/>
      <c r="D269" s="21"/>
      <c r="E269" s="21"/>
      <c r="F269" s="21"/>
      <c r="G269" s="21"/>
      <c r="H269" s="21"/>
      <c r="I269" s="31"/>
      <c r="J269" s="31"/>
      <c r="K269" s="31"/>
      <c r="L269" s="21"/>
      <c r="N269" s="6"/>
    </row>
    <row r="270" spans="2:14" ht="12.75" customHeight="1">
      <c r="B270" s="21"/>
      <c r="C270" s="21"/>
      <c r="D270" s="21"/>
      <c r="E270" s="21"/>
      <c r="F270" s="21"/>
      <c r="G270" s="21"/>
      <c r="H270" s="21"/>
      <c r="I270" s="31"/>
      <c r="J270" s="31"/>
      <c r="K270" s="31"/>
      <c r="L270" s="21"/>
      <c r="N270" s="6"/>
    </row>
    <row r="271" spans="2:14" ht="12.75" customHeight="1">
      <c r="B271" s="21"/>
      <c r="C271" s="21"/>
      <c r="D271" s="21"/>
      <c r="E271" s="21"/>
      <c r="F271" s="21"/>
      <c r="G271" s="21"/>
      <c r="H271" s="21"/>
      <c r="I271" s="31"/>
      <c r="J271" s="31"/>
      <c r="K271" s="31"/>
      <c r="L271" s="21"/>
      <c r="N271" s="6"/>
    </row>
    <row r="272" spans="2:14" ht="12.75" customHeight="1">
      <c r="B272" s="21"/>
      <c r="C272" s="21"/>
      <c r="D272" s="21"/>
      <c r="E272" s="21"/>
      <c r="F272" s="21"/>
      <c r="G272" s="21"/>
      <c r="H272" s="21"/>
      <c r="I272" s="31"/>
      <c r="J272" s="31"/>
      <c r="K272" s="31"/>
      <c r="L272" s="21"/>
      <c r="N272" s="6"/>
    </row>
    <row r="273" spans="2:14" ht="12.75" customHeight="1">
      <c r="B273" s="21"/>
      <c r="C273" s="21"/>
      <c r="D273" s="21"/>
      <c r="E273" s="21"/>
      <c r="F273" s="21"/>
      <c r="G273" s="21"/>
      <c r="H273" s="21"/>
      <c r="I273" s="31"/>
      <c r="J273" s="31"/>
      <c r="K273" s="31"/>
      <c r="L273" s="21"/>
      <c r="N273" s="6"/>
    </row>
    <row r="274" spans="2:14" ht="12.75" customHeight="1">
      <c r="B274" s="21"/>
      <c r="C274" s="21"/>
      <c r="D274" s="21"/>
      <c r="E274" s="21"/>
      <c r="F274" s="21"/>
      <c r="G274" s="21"/>
      <c r="H274" s="21"/>
      <c r="I274" s="31"/>
      <c r="J274" s="31"/>
      <c r="K274" s="31"/>
      <c r="L274" s="21"/>
      <c r="N274" s="6"/>
    </row>
    <row r="275" spans="2:14" ht="12.75" customHeight="1">
      <c r="B275" s="21"/>
      <c r="C275" s="21"/>
      <c r="D275" s="21"/>
      <c r="E275" s="21"/>
      <c r="F275" s="21"/>
      <c r="G275" s="21"/>
      <c r="H275" s="21"/>
      <c r="I275" s="31"/>
      <c r="J275" s="31"/>
      <c r="K275" s="31"/>
      <c r="L275" s="21"/>
      <c r="N275" s="6"/>
    </row>
    <row r="276" spans="2:14" ht="12.75" customHeight="1">
      <c r="B276" s="21"/>
      <c r="C276" s="21"/>
      <c r="D276" s="21"/>
      <c r="E276" s="21"/>
      <c r="F276" s="21"/>
      <c r="G276" s="21"/>
      <c r="H276" s="21"/>
      <c r="I276" s="31"/>
      <c r="J276" s="31"/>
      <c r="K276" s="31"/>
      <c r="L276" s="21"/>
      <c r="N276" s="6"/>
    </row>
    <row r="277" spans="2:14" ht="12.75" customHeight="1">
      <c r="B277" s="21"/>
      <c r="C277" s="21"/>
      <c r="D277" s="21"/>
      <c r="E277" s="21"/>
      <c r="F277" s="21"/>
      <c r="G277" s="21"/>
      <c r="H277" s="21"/>
      <c r="I277" s="31"/>
      <c r="J277" s="31"/>
      <c r="K277" s="31"/>
      <c r="L277" s="21"/>
      <c r="N277" s="6"/>
    </row>
    <row r="278" spans="2:14" ht="12.75" customHeight="1">
      <c r="B278" s="21"/>
      <c r="C278" s="21"/>
      <c r="D278" s="21"/>
      <c r="E278" s="21"/>
      <c r="F278" s="21"/>
      <c r="G278" s="21"/>
      <c r="H278" s="21"/>
      <c r="I278" s="31"/>
      <c r="J278" s="31"/>
      <c r="K278" s="31"/>
      <c r="L278" s="21"/>
      <c r="N278" s="6"/>
    </row>
    <row r="279" spans="2:14" ht="12.75" customHeight="1">
      <c r="B279" s="21"/>
      <c r="C279" s="21"/>
      <c r="D279" s="21"/>
      <c r="E279" s="21"/>
      <c r="F279" s="21"/>
      <c r="G279" s="21"/>
      <c r="H279" s="21"/>
      <c r="I279" s="31"/>
      <c r="J279" s="31"/>
      <c r="K279" s="31"/>
      <c r="L279" s="21"/>
      <c r="N279" s="6"/>
    </row>
    <row r="280" spans="2:14" ht="12.75" customHeight="1">
      <c r="B280" s="21"/>
      <c r="C280" s="21"/>
      <c r="D280" s="21"/>
      <c r="E280" s="21"/>
      <c r="F280" s="21"/>
      <c r="G280" s="21"/>
      <c r="H280" s="21"/>
      <c r="I280" s="31"/>
      <c r="J280" s="31"/>
      <c r="K280" s="31"/>
      <c r="L280" s="21"/>
      <c r="N280" s="6"/>
    </row>
    <row r="281" spans="2:14" ht="12.75" customHeight="1">
      <c r="B281" s="21"/>
      <c r="C281" s="21"/>
      <c r="D281" s="21"/>
      <c r="E281" s="21"/>
      <c r="F281" s="21"/>
      <c r="G281" s="21"/>
      <c r="H281" s="21"/>
      <c r="I281" s="31"/>
      <c r="J281" s="31"/>
      <c r="K281" s="31"/>
      <c r="L281" s="21"/>
      <c r="N281" s="6"/>
    </row>
    <row r="282" spans="2:14" ht="12.75" customHeight="1">
      <c r="B282" s="21"/>
      <c r="C282" s="21"/>
      <c r="D282" s="21"/>
      <c r="E282" s="21"/>
      <c r="F282" s="21"/>
      <c r="G282" s="21"/>
      <c r="H282" s="21"/>
      <c r="I282" s="31"/>
      <c r="J282" s="31"/>
      <c r="K282" s="31"/>
      <c r="L282" s="21"/>
      <c r="N282" s="6"/>
    </row>
    <row r="283" spans="2:14" ht="12.75" customHeight="1">
      <c r="B283" s="21"/>
      <c r="C283" s="21"/>
      <c r="D283" s="21"/>
      <c r="E283" s="21"/>
      <c r="F283" s="21"/>
      <c r="G283" s="21"/>
      <c r="H283" s="21"/>
      <c r="I283" s="31"/>
      <c r="J283" s="31"/>
      <c r="K283" s="31"/>
      <c r="L283" s="21"/>
      <c r="N283" s="6"/>
    </row>
    <row r="284" spans="2:14" ht="12.75" customHeight="1">
      <c r="B284" s="21"/>
      <c r="C284" s="21"/>
      <c r="D284" s="21"/>
      <c r="E284" s="21"/>
      <c r="F284" s="21"/>
      <c r="G284" s="21"/>
      <c r="H284" s="21"/>
      <c r="I284" s="31"/>
      <c r="J284" s="31"/>
      <c r="K284" s="31"/>
      <c r="L284" s="21"/>
      <c r="N284" s="6"/>
    </row>
    <row r="285" spans="2:14" ht="12.75" customHeight="1">
      <c r="B285" s="21"/>
      <c r="C285" s="21"/>
      <c r="D285" s="21"/>
      <c r="E285" s="21"/>
      <c r="F285" s="21"/>
      <c r="G285" s="21"/>
      <c r="H285" s="21"/>
      <c r="I285" s="31"/>
      <c r="J285" s="31"/>
      <c r="K285" s="31"/>
      <c r="L285" s="21"/>
      <c r="N285" s="6"/>
    </row>
    <row r="286" spans="2:14" ht="12.75" customHeight="1">
      <c r="B286" s="21"/>
      <c r="C286" s="21"/>
      <c r="D286" s="21"/>
      <c r="E286" s="21"/>
      <c r="F286" s="21"/>
      <c r="G286" s="21"/>
      <c r="H286" s="21"/>
      <c r="I286" s="31"/>
      <c r="J286" s="31"/>
      <c r="K286" s="31"/>
      <c r="L286" s="21"/>
      <c r="N286" s="6"/>
    </row>
    <row r="287" spans="2:14" ht="12.75" customHeight="1">
      <c r="B287" s="21"/>
      <c r="C287" s="21"/>
      <c r="D287" s="21"/>
      <c r="E287" s="21"/>
      <c r="F287" s="21"/>
      <c r="G287" s="21"/>
      <c r="H287" s="21"/>
      <c r="I287" s="31"/>
      <c r="J287" s="31"/>
      <c r="K287" s="31"/>
      <c r="L287" s="21"/>
      <c r="N287" s="6"/>
    </row>
    <row r="288" spans="2:14" ht="12.75" customHeight="1">
      <c r="B288" s="21"/>
      <c r="C288" s="21"/>
      <c r="D288" s="21"/>
      <c r="E288" s="21"/>
      <c r="F288" s="21"/>
      <c r="G288" s="21"/>
      <c r="H288" s="21"/>
      <c r="I288" s="31"/>
      <c r="J288" s="31"/>
      <c r="K288" s="31"/>
      <c r="L288" s="21"/>
      <c r="N288" s="6"/>
    </row>
    <row r="289" spans="2:14" ht="12.75" customHeight="1">
      <c r="B289" s="21"/>
      <c r="C289" s="21"/>
      <c r="D289" s="21"/>
      <c r="E289" s="21"/>
      <c r="F289" s="21"/>
      <c r="G289" s="21"/>
      <c r="H289" s="21"/>
      <c r="I289" s="31"/>
      <c r="J289" s="31"/>
      <c r="K289" s="31"/>
      <c r="L289" s="21"/>
      <c r="N289" s="6"/>
    </row>
    <row r="290" spans="2:14" ht="12.75" customHeight="1">
      <c r="B290" s="21"/>
      <c r="C290" s="21"/>
      <c r="D290" s="21"/>
      <c r="E290" s="21"/>
      <c r="F290" s="21"/>
      <c r="G290" s="21"/>
      <c r="H290" s="21"/>
      <c r="I290" s="31"/>
      <c r="J290" s="31"/>
      <c r="K290" s="31"/>
      <c r="L290" s="21"/>
      <c r="N290" s="6"/>
    </row>
    <row r="291" spans="2:14" ht="12.75" customHeight="1">
      <c r="B291" s="21"/>
      <c r="C291" s="21"/>
      <c r="D291" s="21"/>
      <c r="E291" s="21"/>
      <c r="F291" s="21"/>
      <c r="G291" s="21"/>
      <c r="H291" s="21"/>
      <c r="I291" s="31"/>
      <c r="J291" s="31"/>
      <c r="K291" s="31"/>
      <c r="L291" s="21"/>
      <c r="N291" s="6"/>
    </row>
    <row r="292" spans="2:14" ht="12.75" customHeight="1">
      <c r="B292" s="21"/>
      <c r="C292" s="21"/>
      <c r="D292" s="21"/>
      <c r="E292" s="21"/>
      <c r="F292" s="21"/>
      <c r="G292" s="21"/>
      <c r="H292" s="21"/>
      <c r="I292" s="31"/>
      <c r="J292" s="31"/>
      <c r="K292" s="31"/>
      <c r="L292" s="21"/>
      <c r="N292" s="6"/>
    </row>
    <row r="293" spans="2:14" ht="12.75" customHeight="1">
      <c r="B293" s="21"/>
      <c r="C293" s="21"/>
      <c r="D293" s="21"/>
      <c r="E293" s="21"/>
      <c r="F293" s="21"/>
      <c r="G293" s="21"/>
      <c r="H293" s="21"/>
      <c r="I293" s="31"/>
      <c r="J293" s="31"/>
      <c r="K293" s="31"/>
      <c r="L293" s="21"/>
      <c r="N293" s="6"/>
    </row>
    <row r="294" spans="2:14" ht="12.75" customHeight="1">
      <c r="B294" s="21"/>
      <c r="C294" s="21"/>
      <c r="D294" s="21"/>
      <c r="E294" s="21"/>
      <c r="F294" s="21"/>
      <c r="G294" s="21"/>
      <c r="H294" s="21"/>
      <c r="I294" s="31"/>
      <c r="J294" s="31"/>
      <c r="K294" s="31"/>
      <c r="L294" s="21"/>
      <c r="N294" s="6"/>
    </row>
    <row r="295" spans="2:14" ht="12.75" customHeight="1">
      <c r="B295" s="21"/>
      <c r="C295" s="21"/>
      <c r="D295" s="21"/>
      <c r="E295" s="21"/>
      <c r="F295" s="21"/>
      <c r="G295" s="21"/>
      <c r="H295" s="21"/>
      <c r="I295" s="31"/>
      <c r="J295" s="31"/>
      <c r="K295" s="31"/>
      <c r="L295" s="21"/>
      <c r="N295" s="6"/>
    </row>
    <row r="296" spans="2:14" ht="12.75" customHeight="1">
      <c r="B296" s="21"/>
      <c r="C296" s="21"/>
      <c r="D296" s="21"/>
      <c r="E296" s="21"/>
      <c r="F296" s="21"/>
      <c r="G296" s="21"/>
      <c r="H296" s="21"/>
      <c r="I296" s="31"/>
      <c r="J296" s="31"/>
      <c r="K296" s="31"/>
      <c r="L296" s="21"/>
      <c r="N296" s="6"/>
    </row>
    <row r="297" spans="2:14" ht="12.75" customHeight="1">
      <c r="B297" s="21"/>
      <c r="C297" s="21"/>
      <c r="D297" s="21"/>
      <c r="E297" s="21"/>
      <c r="F297" s="21"/>
      <c r="G297" s="21"/>
      <c r="H297" s="21"/>
      <c r="I297" s="31"/>
      <c r="J297" s="31"/>
      <c r="K297" s="31"/>
      <c r="L297" s="21"/>
      <c r="N297" s="6"/>
    </row>
    <row r="298" spans="2:14" ht="12.75" customHeight="1">
      <c r="B298" s="21"/>
      <c r="C298" s="21"/>
      <c r="D298" s="21"/>
      <c r="E298" s="21"/>
      <c r="F298" s="21"/>
      <c r="G298" s="21"/>
      <c r="H298" s="21"/>
      <c r="I298" s="31"/>
      <c r="J298" s="31"/>
      <c r="K298" s="31"/>
      <c r="L298" s="21"/>
      <c r="N298" s="6"/>
    </row>
    <row r="299" spans="2:14" ht="12.75" customHeight="1">
      <c r="B299" s="21"/>
      <c r="C299" s="21"/>
      <c r="D299" s="21"/>
      <c r="E299" s="21"/>
      <c r="F299" s="21"/>
      <c r="G299" s="21"/>
      <c r="H299" s="21"/>
      <c r="I299" s="31"/>
      <c r="J299" s="31"/>
      <c r="K299" s="31"/>
      <c r="L299" s="21"/>
      <c r="N299" s="6"/>
    </row>
    <row r="300" spans="2:14" ht="12.75" customHeight="1">
      <c r="B300" s="21"/>
      <c r="C300" s="21"/>
      <c r="D300" s="21"/>
      <c r="E300" s="21"/>
      <c r="F300" s="21"/>
      <c r="G300" s="21"/>
      <c r="H300" s="21"/>
      <c r="I300" s="31"/>
      <c r="J300" s="31"/>
      <c r="K300" s="31"/>
      <c r="L300" s="21"/>
      <c r="N300" s="6"/>
    </row>
    <row r="301" spans="2:14" ht="12.75" customHeight="1">
      <c r="B301" s="21"/>
      <c r="C301" s="21"/>
      <c r="D301" s="21"/>
      <c r="E301" s="21"/>
      <c r="F301" s="21"/>
      <c r="G301" s="21"/>
      <c r="H301" s="21"/>
      <c r="I301" s="31"/>
      <c r="J301" s="31"/>
      <c r="K301" s="31"/>
      <c r="L301" s="21"/>
      <c r="N301" s="6"/>
    </row>
    <row r="302" spans="2:14" ht="12.75" customHeight="1">
      <c r="B302" s="21"/>
      <c r="C302" s="21"/>
      <c r="D302" s="21"/>
      <c r="E302" s="21"/>
      <c r="F302" s="21"/>
      <c r="G302" s="21"/>
      <c r="H302" s="21"/>
      <c r="I302" s="31"/>
      <c r="J302" s="31"/>
      <c r="K302" s="31"/>
      <c r="L302" s="21"/>
      <c r="N302" s="6"/>
    </row>
    <row r="303" spans="2:14" ht="12.75" customHeight="1">
      <c r="B303" s="21"/>
      <c r="C303" s="21"/>
      <c r="D303" s="21"/>
      <c r="E303" s="21"/>
      <c r="F303" s="21"/>
      <c r="G303" s="21"/>
      <c r="H303" s="21"/>
      <c r="I303" s="31"/>
      <c r="J303" s="31"/>
      <c r="K303" s="31"/>
      <c r="L303" s="21"/>
      <c r="N303" s="6"/>
    </row>
    <row r="304" spans="2:14" ht="12.75" customHeight="1">
      <c r="B304" s="21"/>
      <c r="C304" s="21"/>
      <c r="D304" s="21"/>
      <c r="E304" s="21"/>
      <c r="F304" s="21"/>
      <c r="G304" s="21"/>
      <c r="H304" s="21"/>
      <c r="I304" s="31"/>
      <c r="J304" s="31"/>
      <c r="K304" s="31"/>
      <c r="L304" s="21"/>
      <c r="N304" s="6"/>
    </row>
    <row r="305" spans="2:14" ht="12.75" customHeight="1">
      <c r="B305" s="21"/>
      <c r="C305" s="21"/>
      <c r="D305" s="21"/>
      <c r="E305" s="21"/>
      <c r="F305" s="21"/>
      <c r="G305" s="21"/>
      <c r="H305" s="21"/>
      <c r="I305" s="31"/>
      <c r="J305" s="31"/>
      <c r="K305" s="31"/>
      <c r="L305" s="21"/>
      <c r="N305" s="6"/>
    </row>
    <row r="306" spans="2:14" ht="12.75" customHeight="1">
      <c r="B306" s="21"/>
      <c r="C306" s="21"/>
      <c r="D306" s="21"/>
      <c r="E306" s="21"/>
      <c r="F306" s="21"/>
      <c r="G306" s="21"/>
      <c r="H306" s="21"/>
      <c r="I306" s="31"/>
      <c r="J306" s="31"/>
      <c r="K306" s="31"/>
      <c r="L306" s="21"/>
      <c r="N306" s="6"/>
    </row>
    <row r="307" spans="2:14" ht="12.75" customHeight="1">
      <c r="B307" s="21"/>
      <c r="C307" s="21"/>
      <c r="D307" s="21"/>
      <c r="E307" s="21"/>
      <c r="F307" s="21"/>
      <c r="G307" s="21"/>
      <c r="H307" s="21"/>
      <c r="I307" s="31"/>
      <c r="J307" s="31"/>
      <c r="K307" s="31"/>
      <c r="L307" s="21"/>
      <c r="N307" s="6"/>
    </row>
    <row r="308" spans="2:14" ht="12.75" customHeight="1">
      <c r="B308" s="21"/>
      <c r="C308" s="21"/>
      <c r="D308" s="21"/>
      <c r="E308" s="21"/>
      <c r="F308" s="21"/>
      <c r="G308" s="21"/>
      <c r="H308" s="21"/>
      <c r="I308" s="31"/>
      <c r="J308" s="31"/>
      <c r="K308" s="31"/>
      <c r="L308" s="21"/>
      <c r="N308" s="6"/>
    </row>
    <row r="309" spans="2:14" ht="12.75" customHeight="1">
      <c r="B309" s="21"/>
      <c r="C309" s="21"/>
      <c r="D309" s="21"/>
      <c r="E309" s="21"/>
      <c r="F309" s="21"/>
      <c r="G309" s="21"/>
      <c r="H309" s="21"/>
      <c r="I309" s="31"/>
      <c r="J309" s="31"/>
      <c r="K309" s="31"/>
      <c r="L309" s="21"/>
      <c r="N309" s="6"/>
    </row>
    <row r="310" spans="2:14" ht="12.75" customHeight="1">
      <c r="B310" s="21"/>
      <c r="C310" s="21"/>
      <c r="D310" s="21"/>
      <c r="E310" s="21"/>
      <c r="F310" s="21"/>
      <c r="G310" s="21"/>
      <c r="H310" s="21"/>
      <c r="I310" s="31"/>
      <c r="J310" s="31"/>
      <c r="K310" s="31"/>
      <c r="L310" s="21"/>
      <c r="N310" s="6"/>
    </row>
    <row r="311" spans="2:14" ht="12.75" customHeight="1">
      <c r="B311" s="21"/>
      <c r="C311" s="21"/>
      <c r="D311" s="21"/>
      <c r="E311" s="21"/>
      <c r="F311" s="21"/>
      <c r="G311" s="21"/>
      <c r="H311" s="21"/>
      <c r="I311" s="31"/>
      <c r="J311" s="31"/>
      <c r="K311" s="31"/>
      <c r="L311" s="21"/>
      <c r="N311" s="6"/>
    </row>
    <row r="312" spans="2:14" ht="12.75" customHeight="1">
      <c r="B312" s="21"/>
      <c r="C312" s="21"/>
      <c r="D312" s="21"/>
      <c r="E312" s="21"/>
      <c r="F312" s="21"/>
      <c r="G312" s="21"/>
      <c r="H312" s="21"/>
      <c r="I312" s="31"/>
      <c r="J312" s="31"/>
      <c r="K312" s="31"/>
      <c r="L312" s="21"/>
      <c r="N312" s="6"/>
    </row>
    <row r="313" spans="2:14" ht="12.75" customHeight="1">
      <c r="B313" s="21"/>
      <c r="C313" s="21"/>
      <c r="D313" s="21"/>
      <c r="E313" s="21"/>
      <c r="F313" s="21"/>
      <c r="G313" s="21"/>
      <c r="H313" s="21"/>
      <c r="I313" s="31"/>
      <c r="J313" s="31"/>
      <c r="K313" s="31"/>
      <c r="L313" s="21"/>
      <c r="N313" s="6"/>
    </row>
    <row r="314" spans="2:14" ht="12.75" customHeight="1">
      <c r="B314" s="21"/>
      <c r="C314" s="21"/>
      <c r="D314" s="21"/>
      <c r="E314" s="21"/>
      <c r="F314" s="21"/>
      <c r="G314" s="21"/>
      <c r="H314" s="21"/>
      <c r="I314" s="31"/>
      <c r="J314" s="31"/>
      <c r="K314" s="31"/>
      <c r="L314" s="21"/>
      <c r="N314" s="6"/>
    </row>
    <row r="315" spans="2:14" ht="12.75" customHeight="1">
      <c r="B315" s="21"/>
      <c r="C315" s="21"/>
      <c r="D315" s="21"/>
      <c r="E315" s="21"/>
      <c r="F315" s="21"/>
      <c r="G315" s="21"/>
      <c r="H315" s="21"/>
      <c r="I315" s="31"/>
      <c r="J315" s="31"/>
      <c r="K315" s="31"/>
      <c r="L315" s="21"/>
      <c r="N315" s="6"/>
    </row>
  </sheetData>
  <mergeCells count="17">
    <mergeCell ref="G120:I120"/>
    <mergeCell ref="H6:J6"/>
    <mergeCell ref="B6:B7"/>
    <mergeCell ref="B10:C10"/>
    <mergeCell ref="B9:M9"/>
    <mergeCell ref="B11:C11"/>
    <mergeCell ref="E7:G7"/>
    <mergeCell ref="D64:M67"/>
    <mergeCell ref="D39:M40"/>
    <mergeCell ref="P83:P85"/>
    <mergeCell ref="K6:M6"/>
    <mergeCell ref="B2:M2"/>
    <mergeCell ref="B3:M3"/>
    <mergeCell ref="B4:M4"/>
    <mergeCell ref="B5:M5"/>
    <mergeCell ref="C6:D6"/>
    <mergeCell ref="E6:G6"/>
  </mergeCells>
  <conditionalFormatting sqref="B10:C10">
    <cfRule type="containsText" dxfId="5" priority="1" operator="containsText" text="inglese scientifico">
      <formula>NOT(ISERROR(SEARCH(("inglese scientifico"),(B10))))</formula>
    </cfRule>
  </conditionalFormatting>
  <conditionalFormatting sqref="B10:C10">
    <cfRule type="containsText" dxfId="4" priority="2" operator="containsText" text="Psicologia del lavoro">
      <formula>NOT(ISERROR(SEARCH(("Psicologia del lavoro"),(B10))))</formula>
    </cfRule>
  </conditionalFormatting>
  <conditionalFormatting sqref="B12:C115">
    <cfRule type="containsText" dxfId="3" priority="3" operator="containsText" text="inglese scientifico">
      <formula>NOT(ISERROR(SEARCH(("inglese scientifico"),(B12))))</formula>
    </cfRule>
  </conditionalFormatting>
  <conditionalFormatting sqref="B12:C115">
    <cfRule type="containsText" dxfId="2" priority="4" operator="containsText" text="Psicologia del lavoro">
      <formula>NOT(ISERROR(SEARCH(("Psicologia del lavoro"),(B12))))</formula>
    </cfRule>
  </conditionalFormatting>
  <conditionalFormatting sqref="B11:C11">
    <cfRule type="containsText" dxfId="1" priority="5" operator="containsText" text="Psicologia del lavoro">
      <formula>NOT(ISERROR(SEARCH(("Psicologia del lavoro"),(B11))))</formula>
    </cfRule>
  </conditionalFormatting>
  <conditionalFormatting sqref="B11:C11">
    <cfRule type="containsText" dxfId="0" priority="6" operator="containsText" text="inglese scientifico">
      <formula>NOT(ISERROR(SEARCH(("inglese scientifico"),(B11))))</formula>
    </cfRule>
  </conditionalFormatting>
  <dataValidations count="2">
    <dataValidation type="list" allowBlank="1" showErrorMessage="1" sqref="D11">
      <formula1>$P$14:$P$23</formula1>
    </dataValidation>
    <dataValidation type="list" allowBlank="1" showErrorMessage="1" sqref="E11:M11 D12:M38 D39 D41:M63 D64 D68:M114">
      <formula1>$P$14</formula1>
    </dataValidation>
  </dataValidation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0"/>
  <sheetViews>
    <sheetView workbookViewId="0"/>
  </sheetViews>
  <sheetFormatPr defaultColWidth="12.59765625" defaultRowHeight="15" customHeight="1"/>
  <cols>
    <col min="1" max="11" width="8.898437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I anno</vt:lpstr>
      <vt:lpstr>II anno</vt:lpstr>
      <vt:lpstr>III anno</vt:lpstr>
      <vt:lpstr>Sheet1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Gaetano Catania</dc:creator>
  <cp:lastModifiedBy>edifatta</cp:lastModifiedBy>
  <cp:revision/>
  <dcterms:created xsi:type="dcterms:W3CDTF">2008-11-13T05:09:23Z</dcterms:created>
  <dcterms:modified xsi:type="dcterms:W3CDTF">2024-03-15T08:28:59Z</dcterms:modified>
</cp:coreProperties>
</file>