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0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entiunict-my.sharepoint.com/personal/manuela_pennisi_unict_it/Documents/"/>
    </mc:Choice>
  </mc:AlternateContent>
  <xr:revisionPtr revIDLastSave="0" documentId="8_{BFC9579E-1A3C-4565-AF6F-F2FEB1075516}" xr6:coauthVersionLast="47" xr6:coauthVersionMax="47" xr10:uidLastSave="{00000000-0000-0000-0000-000000000000}"/>
  <bookViews>
    <workbookView xWindow="0" yWindow="500" windowWidth="28800" windowHeight="16400" firstSheet="2" xr2:uid="{00000000-000D-0000-FFFF-FFFF00000000}"/>
  </bookViews>
  <sheets>
    <sheet name="I ANNO I SEM" sheetId="1" r:id="rId1"/>
    <sheet name="II ANNO I SEM" sheetId="6" r:id="rId2"/>
    <sheet name="III ANNO I SEM" sheetId="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" i="1" l="1"/>
  <c r="A97" i="7"/>
  <c r="A96" i="7"/>
  <c r="A95" i="7"/>
  <c r="A94" i="7"/>
  <c r="A93" i="7"/>
  <c r="A92" i="7"/>
  <c r="A91" i="7"/>
  <c r="A90" i="7"/>
  <c r="A89" i="7"/>
  <c r="A88" i="7"/>
  <c r="A87" i="7"/>
  <c r="A86" i="7"/>
  <c r="A96" i="6"/>
  <c r="A95" i="6"/>
  <c r="A94" i="6"/>
  <c r="A93" i="6"/>
  <c r="A92" i="6"/>
  <c r="A91" i="6"/>
  <c r="A90" i="6"/>
  <c r="A89" i="6"/>
  <c r="A88" i="6"/>
  <c r="A87" i="6"/>
  <c r="A86" i="6"/>
  <c r="A85" i="6"/>
  <c r="A116" i="1"/>
  <c r="A115" i="1"/>
  <c r="A114" i="1"/>
  <c r="A113" i="1"/>
  <c r="A112" i="1"/>
  <c r="A111" i="1"/>
  <c r="A110" i="1"/>
  <c r="A109" i="1"/>
  <c r="A108" i="1"/>
  <c r="A107" i="1"/>
  <c r="A106" i="1"/>
  <c r="A105" i="1"/>
  <c r="A82" i="1"/>
  <c r="A81" i="1"/>
  <c r="A80" i="1"/>
  <c r="A79" i="1"/>
  <c r="A78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39" i="7"/>
  <c r="A38" i="7"/>
  <c r="A37" i="7"/>
  <c r="A83" i="7"/>
  <c r="A82" i="7"/>
  <c r="A81" i="7"/>
  <c r="A80" i="7"/>
  <c r="A79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2" i="6"/>
  <c r="A81" i="6"/>
  <c r="A80" i="6"/>
  <c r="A79" i="6"/>
  <c r="A78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S15" i="7"/>
  <c r="S16" i="7"/>
  <c r="S17" i="7"/>
  <c r="S18" i="7"/>
  <c r="S19" i="7"/>
  <c r="S20" i="7"/>
  <c r="S21" i="7"/>
  <c r="S22" i="7"/>
  <c r="S23" i="7"/>
  <c r="S24" i="7"/>
  <c r="S14" i="7"/>
  <c r="S14" i="6"/>
  <c r="S15" i="6"/>
  <c r="S16" i="6"/>
  <c r="S17" i="6"/>
  <c r="S18" i="6"/>
  <c r="S19" i="6"/>
  <c r="S13" i="6"/>
  <c r="S14" i="1"/>
  <c r="S15" i="1"/>
  <c r="S16" i="1"/>
  <c r="S17" i="1"/>
  <c r="S18" i="1"/>
  <c r="S19" i="1"/>
  <c r="S20" i="1"/>
  <c r="S13" i="1"/>
</calcChain>
</file>

<file path=xl/sharedStrings.xml><?xml version="1.0" encoding="utf-8"?>
<sst xmlns="http://schemas.openxmlformats.org/spreadsheetml/2006/main" count="877" uniqueCount="100">
  <si>
    <t>Università degli Studi di Catania</t>
  </si>
  <si>
    <t>Corso di Laurea in TERAPIA OCCUPAZIONALE</t>
  </si>
  <si>
    <t>Orario delle Lezioni - A.A. 2023/24 - I semestre</t>
  </si>
  <si>
    <r>
      <t xml:space="preserve">I anno - I semestre 
</t>
    </r>
    <r>
      <rPr>
        <b/>
        <i/>
        <sz val="9"/>
        <color rgb="FF000090"/>
        <rFont val="Arial"/>
        <family val="2"/>
      </rPr>
      <t>Studenti immatricolati A.A. 2023/24
(1 CFU = 7 ore)</t>
    </r>
  </si>
  <si>
    <t>Psicologia e Sociologia delle attività occupazionali (9 CFU)</t>
  </si>
  <si>
    <t>Fisica medica e Statistica medica (6 CFU)</t>
  </si>
  <si>
    <t>Scienze Morfofunzionali (7 CFU)</t>
  </si>
  <si>
    <t>Sociologia TO (3 CFU)  Vignera R.</t>
  </si>
  <si>
    <t>Psicologia Generale (3 CFU) Buono S.</t>
  </si>
  <si>
    <t>Sociologia ambiente (3 CFU) Colloca C.</t>
  </si>
  <si>
    <t xml:space="preserve">Fisica (3 CFU) Paladini G. </t>
  </si>
  <si>
    <t>Statistica (3 CFU) Palermo F.</t>
  </si>
  <si>
    <t>Anatomia (3 CFU) Panebianco M.</t>
  </si>
  <si>
    <t>Fisiologia (4 CFU)</t>
  </si>
  <si>
    <t>Principi TO (3 CFU) Pennisi M.</t>
  </si>
  <si>
    <t>08.00-09.00</t>
  </si>
  <si>
    <t>09.00 - 10.00</t>
  </si>
  <si>
    <t>10.00 - 11.00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</si>
  <si>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</si>
  <si>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</si>
  <si>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</si>
  <si>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</si>
  <si>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</si>
  <si>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</si>
  <si>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</si>
  <si>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18:00-19:00</t>
  </si>
  <si>
    <t>19.00-20:00</t>
  </si>
  <si>
    <t>ore in calendario</t>
  </si>
  <si>
    <t>ore da fare</t>
  </si>
  <si>
    <t>Fisica</t>
  </si>
  <si>
    <t>Statistica</t>
  </si>
  <si>
    <t>Anatomia</t>
  </si>
  <si>
    <t>Fisiologia</t>
  </si>
  <si>
    <t>Sociologia T.O.</t>
  </si>
  <si>
    <t>Psicologia Gen.</t>
  </si>
  <si>
    <t>Sociologia ambiente</t>
  </si>
  <si>
    <t>Principi T.O.</t>
  </si>
  <si>
    <t>Indisponibilità aule per sedute di laurea</t>
  </si>
  <si>
    <t>]</t>
  </si>
  <si>
    <r>
      <t xml:space="preserve">II anno - I semestre 
</t>
    </r>
    <r>
      <rPr>
        <b/>
        <i/>
        <sz val="9"/>
        <color rgb="FF000090"/>
        <rFont val="Arial"/>
        <family val="2"/>
      </rPr>
      <t>Studenti immatricolati A.A. 2023/24
(1 CFU = 7 ore)</t>
    </r>
  </si>
  <si>
    <t>Principi di Medicina Fisica e Riabilitativa e di Ortopedia (7 CFU)</t>
  </si>
  <si>
    <t>Scienze Biomediche (9 CFU)</t>
  </si>
  <si>
    <t>Ortopedia (3 CFU) Testa G.</t>
  </si>
  <si>
    <t>Medicina Fisica e Riab. (4 CFU) Vecchio M.</t>
  </si>
  <si>
    <t>Microbiologia Clinica (2 CFU) Trovato L.</t>
  </si>
  <si>
    <t>Biochimica generale (2 CFU) Caruso M.</t>
  </si>
  <si>
    <t>Patologia Generale (3 CFU) Mangano K.</t>
  </si>
  <si>
    <t>Biochim. Clinica (2 CFU) Trovato Salinaro A.</t>
  </si>
  <si>
    <t xml:space="preserve">Attività motorie TO (4 CFU) Sanfilippo A. </t>
  </si>
  <si>
    <t>Ortopedia</t>
  </si>
  <si>
    <t>Microbiologia Clin.</t>
  </si>
  <si>
    <t>Patologia Gen.</t>
  </si>
  <si>
    <t>Med. Fisica Riab.</t>
  </si>
  <si>
    <t>Att. Motorie T.O.</t>
  </si>
  <si>
    <t>Biochimica</t>
  </si>
  <si>
    <t>Biochimica Clin.</t>
  </si>
  <si>
    <t>Lab. didattico TO</t>
  </si>
  <si>
    <t xml:space="preserve">Tirocinio </t>
  </si>
  <si>
    <t>Tirocinio</t>
  </si>
  <si>
    <t>Sedute di laurea</t>
  </si>
  <si>
    <r>
      <rPr>
        <b/>
        <i/>
        <sz val="18"/>
        <color rgb="FF000090"/>
        <rFont val="Arial"/>
        <family val="2"/>
      </rPr>
      <t xml:space="preserve">III anno - I semestre 
</t>
    </r>
    <r>
      <rPr>
        <b/>
        <i/>
        <sz val="9"/>
        <color rgb="FF000090"/>
        <rFont val="Arial"/>
        <family val="2"/>
      </rPr>
      <t>Studenti immatricolati A.A. 2023/24
(1 CFU = 7 ore)</t>
    </r>
  </si>
  <si>
    <t>Medicina Preventiva e Radioprotezione (4 CFU)</t>
  </si>
  <si>
    <r>
      <rPr>
        <b/>
        <i/>
        <sz val="14"/>
        <color rgb="FF000000"/>
        <rFont val="Arial"/>
        <family val="2"/>
      </rPr>
      <t>Riabilitazione avanzata nella Terapia Occupazionale per l'età dello sviluppo (9 CFU</t>
    </r>
    <r>
      <rPr>
        <b/>
        <i/>
        <sz val="14"/>
        <color rgb="FF000090"/>
        <rFont val="Arial"/>
        <family val="2"/>
      </rPr>
      <t>)</t>
    </r>
  </si>
  <si>
    <t>Riabilitazione avanzata nella TO (8 CFU)</t>
  </si>
  <si>
    <t>Scienze Medico-Chirurgiche nella TO (6 CFU)</t>
  </si>
  <si>
    <t>Laboratorio Didattico di Terapia Occupazionale III (1 CFU) 15+10 ore</t>
  </si>
  <si>
    <t>Scienze Mediche Applicate (2 CFU)</t>
  </si>
  <si>
    <t>Diagnostica per immagini e radioprotezione (2 CFU)</t>
  </si>
  <si>
    <t>Psicologia dello sviluppo (3 CFU)</t>
  </si>
  <si>
    <t>Neuropsichiatria  Infantile (2 CFU)</t>
  </si>
  <si>
    <t>Terapia Occupazionale età dello sviluppo (4 CFU)</t>
  </si>
  <si>
    <t>Fisiatria (2 CFU)</t>
  </si>
  <si>
    <t>Neurologia (2 CFU)</t>
  </si>
  <si>
    <t>Riabilitazione psicomotoria nella TO (4 CFU)</t>
  </si>
  <si>
    <t>Chirurgia Generale (2 CFU)</t>
  </si>
  <si>
    <t>Cardiologia (2 CFU)</t>
  </si>
  <si>
    <t>Reumatologia (2 CFU)</t>
  </si>
  <si>
    <t>G. Lanza</t>
  </si>
  <si>
    <t>P.V. Foti</t>
  </si>
  <si>
    <t>S. Buono</t>
  </si>
  <si>
    <t>R. Barone</t>
  </si>
  <si>
    <t>Zito R.</t>
  </si>
  <si>
    <t>Vecchio M.</t>
  </si>
  <si>
    <t>Cicero E.</t>
  </si>
  <si>
    <t>Pennisi M.</t>
  </si>
  <si>
    <t>Toro A.</t>
  </si>
  <si>
    <t>Capranzano P.</t>
  </si>
  <si>
    <t>Colaci M.</t>
  </si>
  <si>
    <t>Clemente C./Scollo S</t>
  </si>
  <si>
    <t>Scienze Med. Appl.</t>
  </si>
  <si>
    <t>Diagn. Imm. e Radio</t>
  </si>
  <si>
    <t>Cardiologia</t>
  </si>
  <si>
    <t>Reumatologia</t>
  </si>
  <si>
    <t xml:space="preserve">Chirurgia Gen. </t>
  </si>
  <si>
    <t>Psicologia Svil.</t>
  </si>
  <si>
    <t>Neurops. Infantile</t>
  </si>
  <si>
    <t>T.O. Età Sviluppo</t>
  </si>
  <si>
    <t>Fisiatria e Riab.</t>
  </si>
  <si>
    <t>Neurologia</t>
  </si>
  <si>
    <t>Riabilitazione psicom.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</si>
</sst>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8"/>
      <color rgb="FF000090"/>
      <name val="Arial"/>
      <family val="2"/>
    </font>
    <font>
      <b/>
      <i/>
      <sz val="16"/>
      <color rgb="FFDD0806"/>
      <name val="Arial"/>
      <family val="2"/>
    </font>
    <font>
      <b/>
      <i/>
      <sz val="14"/>
      <color rgb="FF000090"/>
      <name val="Arial"/>
      <family val="2"/>
    </font>
    <font>
      <b/>
      <i/>
      <sz val="9"/>
      <color rgb="FF000090"/>
      <name val="Arial"/>
      <family val="2"/>
    </font>
    <font>
      <b/>
      <i/>
      <sz val="14"/>
      <color rgb="FF000000"/>
      <name val="Arial"/>
      <family val="2"/>
    </font>
    <font>
      <b/>
      <i/>
      <sz val="8"/>
      <color rgb="FF000000"/>
      <name val="Arial"/>
      <family val="2"/>
    </font>
    <font>
      <b/>
      <i/>
      <sz val="18"/>
      <color rgb="FF000000"/>
      <name val="Arial"/>
      <family val="2"/>
    </font>
    <font>
      <sz val="18"/>
      <color theme="1"/>
      <name val="Arial"/>
      <family val="2"/>
    </font>
    <font>
      <i/>
      <sz val="18"/>
      <color rgb="FF203764"/>
      <name val="Arial"/>
      <family val="2"/>
    </font>
    <font>
      <b/>
      <i/>
      <sz val="9"/>
      <color rgb="FF000000"/>
      <name val="Arial"/>
      <family val="2"/>
    </font>
    <font>
      <b/>
      <sz val="9"/>
      <color theme="0"/>
      <name val="Arial"/>
      <family val="2"/>
    </font>
    <font>
      <sz val="20"/>
      <color rgb="FF000000"/>
      <name val="Arial"/>
    </font>
    <font>
      <sz val="9"/>
      <color rgb="FFFFFFFF"/>
      <name val="Arial"/>
    </font>
  </fonts>
  <fills count="4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8B814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83DF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rgb="FFDBE5F1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1" xfId="0" applyFont="1" applyBorder="1"/>
    <xf numFmtId="16" fontId="2" fillId="0" borderId="1" xfId="0" applyNumberFormat="1" applyFont="1" applyBorder="1"/>
    <xf numFmtId="0" fontId="2" fillId="0" borderId="1" xfId="0" applyFont="1" applyBorder="1"/>
    <xf numFmtId="0" fontId="1" fillId="0" borderId="0" xfId="0" applyFont="1"/>
    <xf numFmtId="15" fontId="1" fillId="0" borderId="1" xfId="0" applyNumberFormat="1" applyFont="1" applyBorder="1"/>
    <xf numFmtId="0" fontId="1" fillId="0" borderId="2" xfId="0" applyFont="1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10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5" fontId="1" fillId="2" borderId="1" xfId="0" applyNumberFormat="1" applyFont="1" applyFill="1" applyBorder="1"/>
    <xf numFmtId="0" fontId="1" fillId="2" borderId="1" xfId="0" applyFont="1" applyFill="1" applyBorder="1"/>
    <xf numFmtId="0" fontId="1" fillId="6" borderId="2" xfId="0" applyFont="1" applyFill="1" applyBorder="1"/>
    <xf numFmtId="0" fontId="1" fillId="7" borderId="2" xfId="0" applyFont="1" applyFill="1" applyBorder="1"/>
    <xf numFmtId="0" fontId="1" fillId="8" borderId="2" xfId="0" applyFont="1" applyFill="1" applyBorder="1"/>
    <xf numFmtId="0" fontId="1" fillId="9" borderId="2" xfId="0" applyFont="1" applyFill="1" applyBorder="1"/>
    <xf numFmtId="0" fontId="1" fillId="4" borderId="2" xfId="0" applyFont="1" applyFill="1" applyBorder="1"/>
    <xf numFmtId="0" fontId="1" fillId="11" borderId="2" xfId="0" applyFont="1" applyFill="1" applyBorder="1"/>
    <xf numFmtId="0" fontId="1" fillId="12" borderId="2" xfId="0" applyFont="1" applyFill="1" applyBorder="1"/>
    <xf numFmtId="0" fontId="1" fillId="3" borderId="2" xfId="0" applyFont="1" applyFill="1" applyBorder="1"/>
    <xf numFmtId="0" fontId="1" fillId="5" borderId="2" xfId="0" applyFont="1" applyFill="1" applyBorder="1"/>
    <xf numFmtId="0" fontId="1" fillId="13" borderId="2" xfId="0" applyFont="1" applyFill="1" applyBorder="1"/>
    <xf numFmtId="0" fontId="1" fillId="14" borderId="2" xfId="0" applyFont="1" applyFill="1" applyBorder="1"/>
    <xf numFmtId="0" fontId="1" fillId="15" borderId="2" xfId="0" applyFont="1" applyFill="1" applyBorder="1"/>
    <xf numFmtId="0" fontId="1" fillId="16" borderId="2" xfId="0" applyFont="1" applyFill="1" applyBorder="1"/>
    <xf numFmtId="0" fontId="1" fillId="17" borderId="2" xfId="0" applyFont="1" applyFill="1" applyBorder="1"/>
    <xf numFmtId="0" fontId="1" fillId="0" borderId="9" xfId="0" applyFont="1" applyBorder="1"/>
    <xf numFmtId="16" fontId="2" fillId="0" borderId="9" xfId="0" applyNumberFormat="1" applyFont="1" applyBorder="1"/>
    <xf numFmtId="0" fontId="2" fillId="0" borderId="9" xfId="0" applyFont="1" applyBorder="1"/>
    <xf numFmtId="0" fontId="0" fillId="0" borderId="11" xfId="0" applyBorder="1"/>
    <xf numFmtId="0" fontId="1" fillId="20" borderId="0" xfId="0" applyFont="1" applyFill="1"/>
    <xf numFmtId="0" fontId="1" fillId="21" borderId="2" xfId="0" applyFont="1" applyFill="1" applyBorder="1"/>
    <xf numFmtId="0" fontId="1" fillId="22" borderId="2" xfId="0" applyFont="1" applyFill="1" applyBorder="1"/>
    <xf numFmtId="0" fontId="1" fillId="26" borderId="2" xfId="0" applyFont="1" applyFill="1" applyBorder="1"/>
    <xf numFmtId="0" fontId="8" fillId="26" borderId="7" xfId="0" applyFont="1" applyFill="1" applyBorder="1" applyAlignment="1">
      <alignment horizontal="center" vertical="center" wrapText="1"/>
    </xf>
    <xf numFmtId="0" fontId="8" fillId="27" borderId="7" xfId="0" applyFont="1" applyFill="1" applyBorder="1" applyAlignment="1">
      <alignment horizontal="center" vertical="center" wrapText="1"/>
    </xf>
    <xf numFmtId="0" fontId="8" fillId="28" borderId="7" xfId="0" applyFont="1" applyFill="1" applyBorder="1" applyAlignment="1">
      <alignment horizontal="center" vertical="center" wrapText="1"/>
    </xf>
    <xf numFmtId="0" fontId="2" fillId="30" borderId="1" xfId="0" applyFont="1" applyFill="1" applyBorder="1"/>
    <xf numFmtId="0" fontId="3" fillId="25" borderId="8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1" fillId="23" borderId="14" xfId="0" applyFont="1" applyFill="1" applyBorder="1"/>
    <xf numFmtId="0" fontId="0" fillId="10" borderId="1" xfId="0" applyFill="1" applyBorder="1"/>
    <xf numFmtId="0" fontId="8" fillId="29" borderId="7" xfId="0" applyFont="1" applyFill="1" applyBorder="1" applyAlignment="1">
      <alignment horizontal="center" vertical="center" wrapText="1"/>
    </xf>
    <xf numFmtId="15" fontId="1" fillId="2" borderId="0" xfId="0" applyNumberFormat="1" applyFont="1" applyFill="1"/>
    <xf numFmtId="0" fontId="1" fillId="2" borderId="0" xfId="0" applyFont="1" applyFill="1"/>
    <xf numFmtId="0" fontId="2" fillId="37" borderId="1" xfId="0" applyFont="1" applyFill="1" applyBorder="1" applyAlignment="1">
      <alignment horizontal="center"/>
    </xf>
    <xf numFmtId="0" fontId="2" fillId="38" borderId="1" xfId="0" applyFont="1" applyFill="1" applyBorder="1" applyAlignment="1">
      <alignment horizontal="center"/>
    </xf>
    <xf numFmtId="0" fontId="13" fillId="38" borderId="1" xfId="0" applyFont="1" applyFill="1" applyBorder="1" applyAlignment="1">
      <alignment horizontal="center"/>
    </xf>
    <xf numFmtId="0" fontId="8" fillId="16" borderId="7" xfId="0" applyFont="1" applyFill="1" applyBorder="1" applyAlignment="1">
      <alignment horizontal="center" vertical="center" wrapText="1"/>
    </xf>
    <xf numFmtId="0" fontId="8" fillId="17" borderId="7" xfId="0" applyFont="1" applyFill="1" applyBorder="1" applyAlignment="1">
      <alignment horizontal="center" vertical="center" wrapText="1"/>
    </xf>
    <xf numFmtId="0" fontId="8" fillId="21" borderId="7" xfId="0" applyFont="1" applyFill="1" applyBorder="1" applyAlignment="1">
      <alignment horizontal="center" vertical="center" wrapText="1"/>
    </xf>
    <xf numFmtId="0" fontId="8" fillId="30" borderId="7" xfId="0" applyFont="1" applyFill="1" applyBorder="1" applyAlignment="1">
      <alignment horizontal="center" vertical="center" wrapText="1"/>
    </xf>
    <xf numFmtId="0" fontId="8" fillId="31" borderId="7" xfId="0" applyFont="1" applyFill="1" applyBorder="1" applyAlignment="1">
      <alignment horizontal="center" vertical="center" wrapText="1"/>
    </xf>
    <xf numFmtId="0" fontId="7" fillId="19" borderId="7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15" fontId="1" fillId="38" borderId="1" xfId="0" applyNumberFormat="1" applyFont="1" applyFill="1" applyBorder="1"/>
    <xf numFmtId="0" fontId="8" fillId="38" borderId="7" xfId="0" applyFont="1" applyFill="1" applyBorder="1" applyAlignment="1">
      <alignment horizontal="center" vertical="center" wrapText="1"/>
    </xf>
    <xf numFmtId="0" fontId="1" fillId="38" borderId="1" xfId="0" applyFont="1" applyFill="1" applyBorder="1"/>
    <xf numFmtId="0" fontId="1" fillId="0" borderId="12" xfId="0" applyFont="1" applyBorder="1"/>
    <xf numFmtId="0" fontId="1" fillId="0" borderId="18" xfId="0" applyFont="1" applyBorder="1"/>
    <xf numFmtId="0" fontId="2" fillId="38" borderId="12" xfId="0" applyFont="1" applyFill="1" applyBorder="1" applyAlignment="1">
      <alignment horizontal="center"/>
    </xf>
    <xf numFmtId="0" fontId="1" fillId="0" borderId="25" xfId="0" applyFont="1" applyBorder="1"/>
    <xf numFmtId="0" fontId="8" fillId="38" borderId="2" xfId="0" applyFont="1" applyFill="1" applyBorder="1" applyAlignment="1">
      <alignment horizontal="center" vertical="center" wrapText="1"/>
    </xf>
    <xf numFmtId="0" fontId="15" fillId="39" borderId="0" xfId="0" applyFont="1" applyFill="1"/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0" xfId="0" applyFont="1" applyFill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15" fontId="1" fillId="2" borderId="4" xfId="0" applyNumberFormat="1" applyFont="1" applyFill="1" applyBorder="1" applyAlignment="1">
      <alignment horizontal="center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7" xfId="0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18" borderId="7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1" borderId="22" xfId="0" applyFont="1" applyFill="1" applyBorder="1" applyAlignment="1">
      <alignment horizontal="center" vertical="center" wrapText="1"/>
    </xf>
    <xf numFmtId="0" fontId="3" fillId="31" borderId="23" xfId="0" applyFont="1" applyFill="1" applyBorder="1" applyAlignment="1">
      <alignment horizontal="center" vertical="center" wrapText="1"/>
    </xf>
    <xf numFmtId="0" fontId="3" fillId="29" borderId="22" xfId="0" applyFont="1" applyFill="1" applyBorder="1" applyAlignment="1">
      <alignment horizontal="center" vertical="center" wrapText="1"/>
    </xf>
    <xf numFmtId="0" fontId="3" fillId="29" borderId="23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 wrapText="1"/>
    </xf>
    <xf numFmtId="0" fontId="3" fillId="26" borderId="23" xfId="0" applyFont="1" applyFill="1" applyBorder="1" applyAlignment="1">
      <alignment horizontal="center" vertical="center" wrapText="1"/>
    </xf>
    <xf numFmtId="0" fontId="11" fillId="23" borderId="14" xfId="0" applyFont="1" applyFill="1" applyBorder="1" applyAlignment="1">
      <alignment horizontal="center" vertical="center"/>
    </xf>
    <xf numFmtId="0" fontId="10" fillId="23" borderId="15" xfId="0" applyFont="1" applyFill="1" applyBorder="1" applyAlignment="1">
      <alignment horizontal="center" vertical="center"/>
    </xf>
    <xf numFmtId="0" fontId="11" fillId="23" borderId="14" xfId="0" applyFont="1" applyFill="1" applyBorder="1" applyAlignment="1">
      <alignment horizontal="center" vertical="center" wrapText="1"/>
    </xf>
    <xf numFmtId="0" fontId="1" fillId="23" borderId="15" xfId="0" applyFont="1" applyFill="1" applyBorder="1" applyAlignment="1">
      <alignment horizontal="center" vertical="center" wrapText="1"/>
    </xf>
    <xf numFmtId="0" fontId="1" fillId="23" borderId="15" xfId="0" applyFont="1" applyFill="1" applyBorder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0" fontId="3" fillId="26" borderId="14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29" borderId="14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19" borderId="24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3" fillId="19" borderId="23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9" borderId="7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9" xfId="0" applyFont="1" applyFill="1" applyBorder="1" applyAlignment="1">
      <alignment horizontal="center" vertical="center" wrapText="1"/>
    </xf>
    <xf numFmtId="0" fontId="3" fillId="19" borderId="20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7" fillId="19" borderId="14" xfId="0" applyFont="1" applyFill="1" applyBorder="1" applyAlignment="1">
      <alignment horizontal="center" vertical="center" wrapText="1"/>
    </xf>
    <xf numFmtId="0" fontId="7" fillId="19" borderId="15" xfId="0" applyFont="1" applyFill="1" applyBorder="1" applyAlignment="1">
      <alignment horizontal="center" vertical="center" wrapText="1"/>
    </xf>
    <xf numFmtId="0" fontId="7" fillId="19" borderId="16" xfId="0" applyFont="1" applyFill="1" applyBorder="1" applyAlignment="1">
      <alignment horizontal="center" vertical="center" wrapText="1"/>
    </xf>
    <xf numFmtId="0" fontId="7" fillId="19" borderId="17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8" fillId="24" borderId="6" xfId="0" applyFont="1" applyFill="1" applyBorder="1" applyAlignment="1">
      <alignment horizontal="center" vertical="center" wrapText="1"/>
    </xf>
    <xf numFmtId="0" fontId="9" fillId="24" borderId="7" xfId="0" applyFont="1" applyFill="1" applyBorder="1" applyAlignment="1">
      <alignment horizontal="center" vertical="center" wrapText="1"/>
    </xf>
    <xf numFmtId="0" fontId="8" fillId="25" borderId="7" xfId="0" applyFont="1" applyFill="1" applyBorder="1" applyAlignment="1">
      <alignment horizontal="center" vertical="center" wrapText="1"/>
    </xf>
    <xf numFmtId="0" fontId="9" fillId="25" borderId="7" xfId="0" applyFont="1" applyFill="1" applyBorder="1" applyAlignment="1">
      <alignment horizontal="center" vertical="center" wrapText="1"/>
    </xf>
    <xf numFmtId="0" fontId="7" fillId="23" borderId="14" xfId="0" applyFont="1" applyFill="1" applyBorder="1" applyAlignment="1">
      <alignment horizontal="center" vertical="center" wrapText="1"/>
    </xf>
    <xf numFmtId="0" fontId="3" fillId="23" borderId="15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89"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CCFF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CCFF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CCFF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CCFF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CCFF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CCFF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CCFF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CCFF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CCFF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CCFF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CCFF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CCFF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colors>
    <mruColors>
      <color rgb="FF33CCFF"/>
      <color rgb="FF99CCFF"/>
      <color rgb="FF8B814F"/>
      <color rgb="FFFFCCCC"/>
      <color rgb="FF83DFE6"/>
      <color rgb="FFCCC0DA"/>
      <color rgb="FFFF9999"/>
      <color rgb="FFFFCCFF"/>
      <color rgb="FFFF99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438150</xdr:colOff>
      <xdr:row>9</xdr:row>
      <xdr:rowOff>123825</xdr:rowOff>
    </xdr:from>
    <xdr:to>
      <xdr:col>25</xdr:col>
      <xdr:colOff>171450</xdr:colOff>
      <xdr:row>22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AD353F4-0936-98F6-50FA-A5E22BFEC986}"/>
            </a:ext>
          </a:extLst>
        </xdr:cNvPr>
        <xdr:cNvSpPr/>
      </xdr:nvSpPr>
      <xdr:spPr>
        <a:xfrm>
          <a:off x="18592800" y="3467100"/>
          <a:ext cx="6324600" cy="2085975"/>
        </a:xfrm>
        <a:prstGeom prst="rect">
          <a:avLst/>
        </a:prstGeom>
        <a:solidFill>
          <a:srgbClr val="FFFFFF"/>
        </a:solidFill>
        <a:ln w="12700">
          <a:solidFill>
            <a:srgbClr val="4472C2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000000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428625</xdr:colOff>
      <xdr:row>5</xdr:row>
      <xdr:rowOff>819150</xdr:rowOff>
    </xdr:from>
    <xdr:to>
      <xdr:col>21</xdr:col>
      <xdr:colOff>323850</xdr:colOff>
      <xdr:row>27</xdr:row>
      <xdr:rowOff>142875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A57F3A6-FF46-B01F-BF82-DE193D7594A8}"/>
            </a:ext>
          </a:extLst>
        </xdr:cNvPr>
        <xdr:cNvSpPr/>
      </xdr:nvSpPr>
      <xdr:spPr>
        <a:xfrm>
          <a:off x="17049750" y="3409950"/>
          <a:ext cx="4714875" cy="36099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solidFill>
              <a:schemeClr val="bg1"/>
            </a:solidFill>
            <a:latin typeface="+mn-lt"/>
            <a:ea typeface="+mn-lt"/>
            <a:cs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1266825</xdr:colOff>
      <xdr:row>7</xdr:row>
      <xdr:rowOff>19050</xdr:rowOff>
    </xdr:from>
    <xdr:to>
      <xdr:col>21</xdr:col>
      <xdr:colOff>238125</xdr:colOff>
      <xdr:row>29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7A30437-4CCF-4CA6-8261-50630F18DD72}"/>
            </a:ext>
          </a:extLst>
        </xdr:cNvPr>
        <xdr:cNvSpPr/>
      </xdr:nvSpPr>
      <xdr:spPr>
        <a:xfrm>
          <a:off x="17897475" y="3276600"/>
          <a:ext cx="4714875" cy="36099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solidFill>
              <a:schemeClr val="bg1"/>
            </a:solidFill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6"/>
  <sheetViews>
    <sheetView tabSelected="1" zoomScale="107" zoomScaleNormal="100" workbookViewId="0">
      <pane ySplit="7" topLeftCell="A8" activePane="bottomLeft" state="frozen"/>
      <selection pane="bottomLeft" activeCell="H6" sqref="H6"/>
      <selection activeCell="J1" sqref="J1"/>
    </sheetView>
  </sheetViews>
  <sheetFormatPr defaultColWidth="8.85546875" defaultRowHeight="12.75"/>
  <cols>
    <col min="1" max="1" width="8.85546875" style="4" bestFit="1" customWidth="1"/>
    <col min="2" max="2" width="9.140625" style="4" bestFit="1" customWidth="1"/>
    <col min="3" max="3" width="5" style="4" customWidth="1"/>
    <col min="4" max="4" width="16.28515625" style="4" customWidth="1"/>
    <col min="5" max="5" width="15" style="4" customWidth="1"/>
    <col min="6" max="6" width="21.140625" style="4" customWidth="1"/>
    <col min="7" max="7" width="18.85546875" style="4" customWidth="1"/>
    <col min="8" max="8" width="23.42578125" style="4" customWidth="1"/>
    <col min="9" max="13" width="18.85546875" style="4" customWidth="1"/>
    <col min="14" max="14" width="15.42578125" style="4" customWidth="1"/>
    <col min="15" max="15" width="25.7109375" style="4" customWidth="1"/>
    <col min="16" max="16" width="19.140625" style="4" customWidth="1"/>
    <col min="17" max="17" width="8.85546875" style="4"/>
    <col min="18" max="18" width="18" style="4" bestFit="1" customWidth="1"/>
    <col min="19" max="19" width="16.7109375" style="4" bestFit="1" customWidth="1"/>
    <col min="20" max="20" width="11" style="4" bestFit="1" customWidth="1"/>
    <col min="21" max="16384" width="8.85546875" style="4"/>
  </cols>
  <sheetData>
    <row r="1" spans="1:24" customFormat="1" ht="23.25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24" customFormat="1" ht="20.25" customHeight="1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1:24" customFormat="1" ht="18.7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31"/>
    </row>
    <row r="4" spans="1:24" customFormat="1" ht="54.75" customHeight="1">
      <c r="A4" s="81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44"/>
    </row>
    <row r="5" spans="1:24" customFormat="1" ht="37.5" customHeight="1">
      <c r="A5" s="96" t="s">
        <v>4</v>
      </c>
      <c r="B5" s="97"/>
      <c r="C5" s="97"/>
      <c r="D5" s="97"/>
      <c r="E5" s="97"/>
      <c r="F5" s="97"/>
      <c r="G5" s="97"/>
      <c r="H5" s="98" t="s">
        <v>5</v>
      </c>
      <c r="I5" s="99"/>
      <c r="J5" s="99"/>
      <c r="K5" s="96" t="s">
        <v>6</v>
      </c>
      <c r="L5" s="100"/>
      <c r="M5" s="100"/>
      <c r="N5" s="100"/>
      <c r="O5" s="43"/>
      <c r="P5" s="44"/>
    </row>
    <row r="6" spans="1:24" customFormat="1" ht="70.5" customHeight="1">
      <c r="A6" s="87" t="s">
        <v>7</v>
      </c>
      <c r="B6" s="88"/>
      <c r="C6" s="89"/>
      <c r="D6" s="83" t="s">
        <v>8</v>
      </c>
      <c r="E6" s="84"/>
      <c r="F6" s="85" t="s">
        <v>9</v>
      </c>
      <c r="G6" s="86"/>
      <c r="H6" s="41" t="s">
        <v>10</v>
      </c>
      <c r="I6" s="90" t="s">
        <v>11</v>
      </c>
      <c r="J6" s="91"/>
      <c r="K6" s="92" t="s">
        <v>12</v>
      </c>
      <c r="L6" s="93"/>
      <c r="M6" s="94" t="s">
        <v>13</v>
      </c>
      <c r="N6" s="95"/>
      <c r="O6" s="40" t="s">
        <v>14</v>
      </c>
    </row>
    <row r="7" spans="1:24">
      <c r="A7" s="28"/>
      <c r="B7" s="28"/>
      <c r="C7" s="28"/>
      <c r="D7" s="29" t="s">
        <v>15</v>
      </c>
      <c r="E7" s="30" t="s">
        <v>16</v>
      </c>
      <c r="F7" s="30" t="s">
        <v>17</v>
      </c>
      <c r="G7" s="30" t="s">
        <v>18</v>
      </c>
      <c r="H7" s="30" t="s">
        <v>19</v>
      </c>
      <c r="I7" s="30" t="s">
        <v>20</v>
      </c>
      <c r="J7" s="30" t="s">
        <v>21</v>
      </c>
      <c r="K7" s="30" t="s">
        <v>22</v>
      </c>
      <c r="L7" s="30" t="s">
        <v>23</v>
      </c>
      <c r="M7" s="30" t="s">
        <v>24</v>
      </c>
      <c r="N7" s="30" t="s">
        <v>25</v>
      </c>
      <c r="O7" s="30" t="s">
        <v>26</v>
      </c>
    </row>
    <row r="8" spans="1:24">
      <c r="A8" s="12" t="str">
        <f>CHOOSE(WEEKDAY(B8), "domenica","lunedì","martedì","mercoledì","giovedì","venerdì","sabato")</f>
        <v>lunedì</v>
      </c>
      <c r="B8" s="12">
        <v>45201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24">
      <c r="A9" s="12" t="str">
        <f t="shared" ref="A9:A72" si="0">CHOOSE(WEEKDAY(B9), "domenica","lunedì","martedì","mercoledì","giovedì","venerdì","sabato")</f>
        <v>martedì</v>
      </c>
      <c r="B9" s="12">
        <v>45202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24">
      <c r="A10" s="12" t="str">
        <f t="shared" si="0"/>
        <v>mercoledì</v>
      </c>
      <c r="B10" s="12">
        <v>45203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R10" s="77"/>
      <c r="S10" s="77"/>
      <c r="T10" s="77"/>
      <c r="U10" s="77"/>
      <c r="V10" s="77"/>
      <c r="W10" s="77"/>
      <c r="X10" s="77"/>
    </row>
    <row r="11" spans="1:24">
      <c r="A11" s="12" t="str">
        <f t="shared" si="0"/>
        <v>giovedì</v>
      </c>
      <c r="B11" s="12">
        <v>45204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24">
      <c r="A12" s="12" t="str">
        <f t="shared" si="0"/>
        <v>venerdì</v>
      </c>
      <c r="B12" s="12">
        <v>45205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R12" s="6"/>
      <c r="S12" s="7" t="s">
        <v>27</v>
      </c>
      <c r="T12" s="8" t="s">
        <v>28</v>
      </c>
    </row>
    <row r="13" spans="1:24">
      <c r="A13" s="12" t="str">
        <f t="shared" si="0"/>
        <v>sabato</v>
      </c>
      <c r="B13" s="12">
        <v>45206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R13" s="9" t="s">
        <v>29</v>
      </c>
      <c r="S13" s="10">
        <f>COUNTIF(D8:O116,R13)</f>
        <v>21</v>
      </c>
      <c r="T13" s="11">
        <v>21</v>
      </c>
    </row>
    <row r="14" spans="1:24">
      <c r="A14" s="12" t="str">
        <f t="shared" si="0"/>
        <v>domenica</v>
      </c>
      <c r="B14" s="12">
        <v>45207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R14" s="14" t="s">
        <v>30</v>
      </c>
      <c r="S14" s="10">
        <f>COUNTIF(D9:O117,R14)</f>
        <v>21</v>
      </c>
      <c r="T14" s="11">
        <v>21</v>
      </c>
    </row>
    <row r="15" spans="1:24">
      <c r="A15" s="12" t="str">
        <f t="shared" si="0"/>
        <v>lunedì</v>
      </c>
      <c r="B15" s="12">
        <v>45208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R15" s="15" t="s">
        <v>31</v>
      </c>
      <c r="S15" s="10">
        <f>COUNTIF(D10:O118,R15)</f>
        <v>21</v>
      </c>
      <c r="T15" s="11">
        <v>21</v>
      </c>
    </row>
    <row r="16" spans="1:24">
      <c r="A16" s="12" t="str">
        <f t="shared" si="0"/>
        <v>martedì</v>
      </c>
      <c r="B16" s="12">
        <v>45209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R16" s="16" t="s">
        <v>32</v>
      </c>
      <c r="S16" s="10">
        <f>COUNTIF(D11:O119,R16)</f>
        <v>0</v>
      </c>
      <c r="T16" s="11">
        <v>28</v>
      </c>
    </row>
    <row r="17" spans="1:20">
      <c r="A17" s="12" t="str">
        <f t="shared" si="0"/>
        <v>mercoledì</v>
      </c>
      <c r="B17" s="12">
        <v>45210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R17" s="17" t="s">
        <v>33</v>
      </c>
      <c r="S17" s="10">
        <f>COUNTIF(D12:O120,R17)</f>
        <v>21</v>
      </c>
      <c r="T17" s="11">
        <v>21</v>
      </c>
    </row>
    <row r="18" spans="1:20">
      <c r="A18" s="12" t="str">
        <f t="shared" si="0"/>
        <v>giovedì</v>
      </c>
      <c r="B18" s="12">
        <v>45211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R18" s="18" t="s">
        <v>34</v>
      </c>
      <c r="S18" s="10">
        <f>COUNTIF(D13:O121,R18)</f>
        <v>21</v>
      </c>
      <c r="T18" s="11">
        <v>21</v>
      </c>
    </row>
    <row r="19" spans="1:20">
      <c r="A19" s="12" t="str">
        <f t="shared" si="0"/>
        <v>venerdì</v>
      </c>
      <c r="B19" s="12">
        <v>45212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R19" s="19" t="s">
        <v>35</v>
      </c>
      <c r="S19" s="10">
        <f>COUNTIF(D14:O122,R19)</f>
        <v>21</v>
      </c>
      <c r="T19" s="11">
        <v>21</v>
      </c>
    </row>
    <row r="20" spans="1:20">
      <c r="A20" s="12" t="str">
        <f t="shared" si="0"/>
        <v>sabato</v>
      </c>
      <c r="B20" s="12">
        <v>45213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R20" s="20" t="s">
        <v>36</v>
      </c>
      <c r="S20" s="10">
        <f>COUNTIF(D15:O123,R20)</f>
        <v>21</v>
      </c>
      <c r="T20" s="11">
        <v>21</v>
      </c>
    </row>
    <row r="21" spans="1:20">
      <c r="A21" s="12" t="str">
        <f t="shared" si="0"/>
        <v>domenica</v>
      </c>
      <c r="B21" s="12">
        <v>45214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20">
      <c r="A22" s="5" t="str">
        <f t="shared" si="0"/>
        <v>lunedì</v>
      </c>
      <c r="B22" s="5">
        <v>45215</v>
      </c>
      <c r="C22" s="5"/>
      <c r="D22" s="1"/>
      <c r="E22" s="1"/>
      <c r="F22" s="1" t="s">
        <v>36</v>
      </c>
      <c r="G22" s="1" t="s">
        <v>36</v>
      </c>
      <c r="H22" s="1" t="s">
        <v>36</v>
      </c>
      <c r="I22" s="1" t="s">
        <v>36</v>
      </c>
      <c r="J22" s="1"/>
      <c r="K22" s="1"/>
      <c r="L22" s="1"/>
      <c r="M22" s="1"/>
      <c r="N22" s="1"/>
      <c r="O22" s="1"/>
    </row>
    <row r="23" spans="1:20">
      <c r="A23" s="5" t="str">
        <f t="shared" si="0"/>
        <v>martedì</v>
      </c>
      <c r="B23" s="5">
        <v>45216</v>
      </c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20">
      <c r="A24" s="5" t="str">
        <f t="shared" si="0"/>
        <v>mercoledì</v>
      </c>
      <c r="B24" s="5">
        <v>45217</v>
      </c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0">
      <c r="A25" s="5" t="str">
        <f t="shared" si="0"/>
        <v>giovedì</v>
      </c>
      <c r="B25" s="5">
        <v>45218</v>
      </c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20">
      <c r="A26" s="5" t="str">
        <f t="shared" si="0"/>
        <v>venerdì</v>
      </c>
      <c r="B26" s="5">
        <v>45219</v>
      </c>
      <c r="C26" s="5"/>
      <c r="D26" s="1"/>
      <c r="E26" s="1" t="s">
        <v>31</v>
      </c>
      <c r="F26" s="1" t="s">
        <v>31</v>
      </c>
      <c r="G26" s="1" t="s">
        <v>31</v>
      </c>
      <c r="H26" s="1" t="s">
        <v>31</v>
      </c>
      <c r="I26" s="1"/>
      <c r="J26" s="1" t="s">
        <v>31</v>
      </c>
      <c r="K26" s="1" t="s">
        <v>31</v>
      </c>
      <c r="L26" s="1" t="s">
        <v>31</v>
      </c>
      <c r="M26" s="1"/>
      <c r="N26" s="1"/>
      <c r="O26" s="1"/>
    </row>
    <row r="27" spans="1:20">
      <c r="A27" s="5" t="str">
        <f t="shared" si="0"/>
        <v>sabato</v>
      </c>
      <c r="B27" s="5">
        <v>45220</v>
      </c>
      <c r="C27" s="5"/>
      <c r="D27" s="1" t="s">
        <v>31</v>
      </c>
      <c r="E27" s="1" t="s">
        <v>31</v>
      </c>
      <c r="F27" s="1" t="s">
        <v>31</v>
      </c>
      <c r="G27" s="1" t="s">
        <v>31</v>
      </c>
      <c r="H27" s="1" t="s">
        <v>31</v>
      </c>
      <c r="I27" s="1"/>
      <c r="J27" s="1"/>
      <c r="K27" s="1"/>
      <c r="L27" s="1"/>
      <c r="M27" s="1"/>
      <c r="N27" s="1"/>
      <c r="O27" s="1"/>
    </row>
    <row r="28" spans="1:20">
      <c r="A28" s="12" t="str">
        <f t="shared" si="0"/>
        <v>domenica</v>
      </c>
      <c r="B28" s="12">
        <v>45221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20">
      <c r="A29" s="5" t="str">
        <f t="shared" si="0"/>
        <v>lunedì</v>
      </c>
      <c r="B29" s="5">
        <v>45222</v>
      </c>
      <c r="C29" s="5"/>
      <c r="D29" s="1"/>
      <c r="E29" s="1"/>
      <c r="F29" s="1" t="s">
        <v>36</v>
      </c>
      <c r="G29" s="1" t="s">
        <v>36</v>
      </c>
      <c r="H29" s="1" t="s">
        <v>36</v>
      </c>
      <c r="I29" s="1" t="s">
        <v>36</v>
      </c>
      <c r="J29" s="1"/>
      <c r="K29" s="1"/>
      <c r="L29" s="1"/>
      <c r="M29" s="1"/>
      <c r="N29" s="1"/>
      <c r="O29" s="1"/>
    </row>
    <row r="30" spans="1:20">
      <c r="A30" s="5" t="str">
        <f t="shared" si="0"/>
        <v>martedì</v>
      </c>
      <c r="B30" s="5">
        <v>45223</v>
      </c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0">
      <c r="A31" s="5" t="str">
        <f t="shared" si="0"/>
        <v>mercoledì</v>
      </c>
      <c r="B31" s="5">
        <v>45224</v>
      </c>
      <c r="C31" s="5"/>
      <c r="D31" s="1"/>
      <c r="E31" s="1" t="s">
        <v>29</v>
      </c>
      <c r="F31" s="1" t="s">
        <v>29</v>
      </c>
      <c r="G31" s="1" t="s">
        <v>29</v>
      </c>
      <c r="H31" s="1" t="s">
        <v>29</v>
      </c>
      <c r="I31" s="1"/>
      <c r="J31" s="1" t="s">
        <v>29</v>
      </c>
      <c r="K31" s="1" t="s">
        <v>29</v>
      </c>
      <c r="L31" s="1" t="s">
        <v>29</v>
      </c>
      <c r="M31" s="1"/>
      <c r="N31" s="1"/>
      <c r="O31" s="1"/>
    </row>
    <row r="32" spans="1:20">
      <c r="A32" s="5" t="str">
        <f t="shared" si="0"/>
        <v>giovedì</v>
      </c>
      <c r="B32" s="5">
        <v>45225</v>
      </c>
      <c r="C32" s="5"/>
      <c r="D32" s="1"/>
      <c r="E32" s="1" t="s">
        <v>29</v>
      </c>
      <c r="F32" s="1" t="s">
        <v>29</v>
      </c>
      <c r="G32" s="1" t="s">
        <v>29</v>
      </c>
      <c r="H32" s="1" t="s">
        <v>29</v>
      </c>
      <c r="I32" s="1"/>
      <c r="J32" s="1" t="s">
        <v>29</v>
      </c>
      <c r="K32" s="1" t="s">
        <v>29</v>
      </c>
      <c r="L32" s="1" t="s">
        <v>29</v>
      </c>
      <c r="M32" s="1"/>
      <c r="N32" s="1"/>
      <c r="O32" s="1"/>
    </row>
    <row r="33" spans="1:15">
      <c r="A33" s="5" t="str">
        <f t="shared" si="0"/>
        <v>venerdì</v>
      </c>
      <c r="B33" s="5">
        <v>45226</v>
      </c>
      <c r="C33" s="5"/>
      <c r="D33" s="1"/>
      <c r="E33" s="1" t="s">
        <v>29</v>
      </c>
      <c r="F33" s="1" t="s">
        <v>29</v>
      </c>
      <c r="G33" s="1" t="s">
        <v>29</v>
      </c>
      <c r="H33" s="1" t="s">
        <v>29</v>
      </c>
      <c r="I33" s="1"/>
      <c r="J33" s="1" t="s">
        <v>29</v>
      </c>
      <c r="K33" s="1" t="s">
        <v>29</v>
      </c>
      <c r="L33" s="1" t="s">
        <v>29</v>
      </c>
      <c r="M33" s="1"/>
      <c r="N33" s="1"/>
      <c r="O33" s="1"/>
    </row>
    <row r="34" spans="1:15">
      <c r="A34" s="5" t="str">
        <f t="shared" si="0"/>
        <v>sabato</v>
      </c>
      <c r="B34" s="5">
        <v>45227</v>
      </c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2" t="str">
        <f t="shared" si="0"/>
        <v>domenica</v>
      </c>
      <c r="B35" s="12">
        <v>45228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5" t="str">
        <f t="shared" si="0"/>
        <v>lunedì</v>
      </c>
      <c r="B36" s="5">
        <v>45229</v>
      </c>
      <c r="C36" s="5"/>
      <c r="D36" s="1"/>
      <c r="E36" s="1"/>
      <c r="F36" s="1"/>
      <c r="G36" s="1"/>
      <c r="H36" s="1"/>
      <c r="I36" s="1"/>
      <c r="J36" s="1"/>
      <c r="K36" s="1" t="s">
        <v>34</v>
      </c>
      <c r="L36" s="1" t="s">
        <v>34</v>
      </c>
      <c r="M36" s="1" t="s">
        <v>34</v>
      </c>
      <c r="N36" s="1" t="s">
        <v>34</v>
      </c>
      <c r="O36" s="1"/>
    </row>
    <row r="37" spans="1:15">
      <c r="A37" s="5" t="str">
        <f t="shared" si="0"/>
        <v>martedì</v>
      </c>
      <c r="B37" s="5">
        <v>45230</v>
      </c>
      <c r="C37" s="5"/>
      <c r="D37" s="1"/>
      <c r="E37" s="1"/>
      <c r="F37" s="1" t="s">
        <v>36</v>
      </c>
      <c r="G37" s="1" t="s">
        <v>36</v>
      </c>
      <c r="H37" s="1" t="s">
        <v>36</v>
      </c>
      <c r="I37" s="1" t="s">
        <v>36</v>
      </c>
      <c r="J37" s="1"/>
      <c r="K37" s="1" t="s">
        <v>34</v>
      </c>
      <c r="L37" s="1" t="s">
        <v>34</v>
      </c>
      <c r="M37" s="1" t="s">
        <v>34</v>
      </c>
      <c r="N37" s="1"/>
      <c r="O37" s="1"/>
    </row>
    <row r="38" spans="1:15">
      <c r="A38" s="12" t="str">
        <f t="shared" si="0"/>
        <v>mercoledì</v>
      </c>
      <c r="B38" s="12">
        <v>45231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>
      <c r="A39" s="5" t="str">
        <f t="shared" si="0"/>
        <v>giovedì</v>
      </c>
      <c r="B39" s="5">
        <v>45232</v>
      </c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5" t="str">
        <f t="shared" si="0"/>
        <v>venerdì</v>
      </c>
      <c r="B40" s="5">
        <v>45233</v>
      </c>
      <c r="C40" s="5"/>
      <c r="D40" s="1"/>
      <c r="E40" s="1"/>
      <c r="F40" s="1"/>
      <c r="G40" s="1" t="s">
        <v>33</v>
      </c>
      <c r="H40" s="1" t="s">
        <v>33</v>
      </c>
      <c r="I40" s="1"/>
      <c r="J40" s="1" t="s">
        <v>33</v>
      </c>
      <c r="K40" s="1" t="s">
        <v>33</v>
      </c>
      <c r="L40" s="1"/>
      <c r="M40" s="1"/>
      <c r="N40" s="1"/>
      <c r="O40" s="1"/>
    </row>
    <row r="41" spans="1:15">
      <c r="A41" s="5" t="str">
        <f t="shared" si="0"/>
        <v>sabato</v>
      </c>
      <c r="B41" s="5">
        <v>45234</v>
      </c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2" t="str">
        <f t="shared" si="0"/>
        <v>domenica</v>
      </c>
      <c r="B42" s="12">
        <v>45235</v>
      </c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>
      <c r="A43" s="5" t="str">
        <f t="shared" si="0"/>
        <v>lunedì</v>
      </c>
      <c r="B43" s="5">
        <v>45236</v>
      </c>
      <c r="C43" s="5"/>
      <c r="D43" s="1"/>
      <c r="E43" s="1"/>
      <c r="F43" s="1" t="s">
        <v>36</v>
      </c>
      <c r="G43" s="1" t="s">
        <v>36</v>
      </c>
      <c r="H43" s="1" t="s">
        <v>36</v>
      </c>
      <c r="I43" s="1" t="s">
        <v>36</v>
      </c>
      <c r="J43" s="1"/>
      <c r="K43" s="1"/>
      <c r="L43" s="1"/>
      <c r="M43" s="1"/>
      <c r="N43" s="1"/>
      <c r="O43" s="1"/>
    </row>
    <row r="44" spans="1:15">
      <c r="A44" s="5" t="str">
        <f t="shared" si="0"/>
        <v>martedì</v>
      </c>
      <c r="B44" s="5">
        <v>45237</v>
      </c>
      <c r="C44" s="5"/>
      <c r="D44" s="1"/>
      <c r="E44" s="1"/>
      <c r="F44" s="1"/>
      <c r="G44" s="1"/>
      <c r="H44" s="1"/>
      <c r="I44" s="1"/>
      <c r="J44" s="1"/>
      <c r="K44" s="1" t="s">
        <v>34</v>
      </c>
      <c r="L44" s="1" t="s">
        <v>34</v>
      </c>
      <c r="M44" s="1" t="s">
        <v>34</v>
      </c>
      <c r="N44" s="1" t="s">
        <v>34</v>
      </c>
      <c r="O44" s="1"/>
    </row>
    <row r="45" spans="1:15">
      <c r="A45" s="5" t="str">
        <f t="shared" si="0"/>
        <v>mercoledì</v>
      </c>
      <c r="B45" s="5">
        <v>45238</v>
      </c>
      <c r="C45" s="5"/>
      <c r="D45" s="1"/>
      <c r="E45" s="1"/>
      <c r="F45" s="1"/>
      <c r="G45" s="1"/>
      <c r="H45" s="1"/>
      <c r="I45" s="1"/>
      <c r="J45" s="1"/>
      <c r="K45" s="1" t="s">
        <v>34</v>
      </c>
      <c r="L45" s="1" t="s">
        <v>34</v>
      </c>
      <c r="M45" s="1" t="s">
        <v>34</v>
      </c>
      <c r="N45" s="1"/>
      <c r="O45" s="1"/>
    </row>
    <row r="46" spans="1:15">
      <c r="A46" s="5" t="str">
        <f t="shared" si="0"/>
        <v>giovedì</v>
      </c>
      <c r="B46" s="5">
        <v>45239</v>
      </c>
      <c r="C46" s="5"/>
      <c r="D46" s="1"/>
      <c r="E46" s="1" t="s">
        <v>30</v>
      </c>
      <c r="F46" s="1" t="s">
        <v>30</v>
      </c>
      <c r="G46" s="1" t="s">
        <v>30</v>
      </c>
      <c r="H46" s="1" t="s">
        <v>30</v>
      </c>
      <c r="I46" s="1"/>
      <c r="J46" s="1" t="s">
        <v>30</v>
      </c>
      <c r="K46" s="1" t="s">
        <v>30</v>
      </c>
      <c r="L46" s="1" t="s">
        <v>30</v>
      </c>
      <c r="M46" s="1"/>
      <c r="N46" s="1"/>
      <c r="O46" s="1"/>
    </row>
    <row r="47" spans="1:15">
      <c r="A47" s="5" t="str">
        <f t="shared" si="0"/>
        <v>venerdì</v>
      </c>
      <c r="B47" s="5">
        <v>45240</v>
      </c>
      <c r="C47" s="5"/>
      <c r="D47" s="1"/>
      <c r="E47" s="1"/>
      <c r="F47" s="1"/>
      <c r="G47" s="1" t="s">
        <v>33</v>
      </c>
      <c r="H47" s="1" t="s">
        <v>33</v>
      </c>
      <c r="I47" s="1"/>
      <c r="J47" s="1" t="s">
        <v>33</v>
      </c>
      <c r="K47" s="1" t="s">
        <v>33</v>
      </c>
      <c r="L47" s="1" t="s">
        <v>31</v>
      </c>
      <c r="M47" s="1" t="s">
        <v>31</v>
      </c>
      <c r="N47" s="1" t="s">
        <v>31</v>
      </c>
      <c r="O47" s="1" t="s">
        <v>31</v>
      </c>
    </row>
    <row r="48" spans="1:15">
      <c r="A48" s="5" t="str">
        <f t="shared" si="0"/>
        <v>sabato</v>
      </c>
      <c r="B48" s="5">
        <v>45241</v>
      </c>
      <c r="C48" s="5"/>
      <c r="D48" s="1" t="s">
        <v>31</v>
      </c>
      <c r="E48" s="1" t="s">
        <v>31</v>
      </c>
      <c r="F48" s="1" t="s">
        <v>31</v>
      </c>
      <c r="G48" s="1" t="s">
        <v>31</v>
      </c>
      <c r="H48" s="1" t="s">
        <v>31</v>
      </c>
      <c r="I48" s="1"/>
      <c r="J48" s="1"/>
      <c r="K48" s="1"/>
      <c r="L48" s="1"/>
      <c r="M48" s="1"/>
      <c r="N48" s="1"/>
      <c r="O48" s="1"/>
    </row>
    <row r="49" spans="1:19">
      <c r="A49" s="12" t="str">
        <f t="shared" si="0"/>
        <v>domenica</v>
      </c>
      <c r="B49" s="12">
        <v>45242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9">
      <c r="A50" s="5" t="str">
        <f t="shared" si="0"/>
        <v>lunedì</v>
      </c>
      <c r="B50" s="5">
        <v>45243</v>
      </c>
      <c r="C50" s="5"/>
      <c r="D50" s="1"/>
      <c r="E50" s="1" t="s">
        <v>36</v>
      </c>
      <c r="F50" s="1" t="s">
        <v>36</v>
      </c>
      <c r="G50" s="1" t="s">
        <v>36</v>
      </c>
      <c r="H50" s="1" t="s">
        <v>36</v>
      </c>
      <c r="I50" s="1" t="s">
        <v>36</v>
      </c>
      <c r="J50" s="1"/>
      <c r="K50" s="1"/>
      <c r="L50" s="1"/>
      <c r="M50" s="1"/>
      <c r="N50" s="1"/>
      <c r="O50" s="1"/>
    </row>
    <row r="51" spans="1:19">
      <c r="A51" s="5" t="str">
        <f t="shared" si="0"/>
        <v>martedì</v>
      </c>
      <c r="B51" s="5">
        <v>45244</v>
      </c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9">
      <c r="A52" s="5" t="str">
        <f t="shared" si="0"/>
        <v>mercoledì</v>
      </c>
      <c r="B52" s="5">
        <v>45245</v>
      </c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9">
      <c r="A53" s="5" t="str">
        <f t="shared" si="0"/>
        <v>giovedì</v>
      </c>
      <c r="B53" s="5">
        <v>45246</v>
      </c>
      <c r="C53" s="5"/>
      <c r="D53" s="1"/>
      <c r="E53" s="1" t="s">
        <v>30</v>
      </c>
      <c r="F53" s="1" t="s">
        <v>30</v>
      </c>
      <c r="G53" s="1" t="s">
        <v>30</v>
      </c>
      <c r="H53" s="1" t="s">
        <v>30</v>
      </c>
      <c r="I53" s="1"/>
      <c r="J53" s="1" t="s">
        <v>30</v>
      </c>
      <c r="K53" s="1" t="s">
        <v>30</v>
      </c>
      <c r="L53" s="1" t="s">
        <v>30</v>
      </c>
      <c r="M53" s="1"/>
      <c r="N53" s="1"/>
      <c r="O53" s="1"/>
    </row>
    <row r="54" spans="1:19">
      <c r="A54" s="5" t="str">
        <f t="shared" si="0"/>
        <v>venerdì</v>
      </c>
      <c r="B54" s="5">
        <v>45247</v>
      </c>
      <c r="C54" s="5"/>
      <c r="D54" s="1"/>
      <c r="E54" s="1"/>
      <c r="F54" s="1"/>
      <c r="G54" s="1" t="s">
        <v>33</v>
      </c>
      <c r="H54" s="1" t="s">
        <v>33</v>
      </c>
      <c r="I54" s="1"/>
      <c r="J54" s="1" t="s">
        <v>33</v>
      </c>
      <c r="K54" s="1" t="s">
        <v>33</v>
      </c>
      <c r="L54" s="1"/>
      <c r="M54" s="1"/>
      <c r="N54" s="1"/>
      <c r="O54" s="1"/>
    </row>
    <row r="55" spans="1:19">
      <c r="A55" s="5" t="str">
        <f t="shared" si="0"/>
        <v>sabato</v>
      </c>
      <c r="B55" s="5">
        <v>45248</v>
      </c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9">
      <c r="A56" s="12" t="str">
        <f t="shared" si="0"/>
        <v>domenica</v>
      </c>
      <c r="B56" s="12">
        <v>45249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9">
      <c r="A57" s="5" t="str">
        <f t="shared" si="0"/>
        <v>lunedì</v>
      </c>
      <c r="B57" s="5">
        <v>45250</v>
      </c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78" t="s">
        <v>37</v>
      </c>
      <c r="Q57" s="79"/>
      <c r="R57" s="79"/>
      <c r="S57" s="79"/>
    </row>
    <row r="58" spans="1:19">
      <c r="A58" s="5" t="str">
        <f t="shared" si="0"/>
        <v>martedì</v>
      </c>
      <c r="B58" s="5">
        <v>45251</v>
      </c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78"/>
      <c r="Q58" s="79"/>
      <c r="R58" s="79"/>
      <c r="S58" s="79"/>
    </row>
    <row r="59" spans="1:19">
      <c r="A59" s="5" t="str">
        <f t="shared" si="0"/>
        <v>mercoledì</v>
      </c>
      <c r="B59" s="5">
        <v>45252</v>
      </c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9">
      <c r="A60" s="5" t="str">
        <f t="shared" si="0"/>
        <v>giovedì</v>
      </c>
      <c r="B60" s="5">
        <v>45253</v>
      </c>
      <c r="C60" s="5"/>
      <c r="D60" s="1"/>
      <c r="E60" s="1" t="s">
        <v>30</v>
      </c>
      <c r="F60" s="1" t="s">
        <v>30</v>
      </c>
      <c r="G60" s="1" t="s">
        <v>30</v>
      </c>
      <c r="H60" s="1" t="s">
        <v>30</v>
      </c>
      <c r="I60" s="1"/>
      <c r="J60" s="1" t="s">
        <v>30</v>
      </c>
      <c r="K60" s="1" t="s">
        <v>30</v>
      </c>
      <c r="L60" s="1" t="s">
        <v>30</v>
      </c>
      <c r="M60" s="1"/>
      <c r="N60" s="1"/>
      <c r="O60" s="1"/>
    </row>
    <row r="61" spans="1:19">
      <c r="A61" s="5" t="str">
        <f t="shared" si="0"/>
        <v>venerdì</v>
      </c>
      <c r="B61" s="5">
        <v>45254</v>
      </c>
      <c r="C61" s="5"/>
      <c r="D61" s="1"/>
      <c r="E61" s="1"/>
      <c r="F61" s="1"/>
      <c r="G61" s="1" t="s">
        <v>33</v>
      </c>
      <c r="H61" s="1" t="s">
        <v>33</v>
      </c>
      <c r="I61" s="1"/>
      <c r="J61" s="1" t="s">
        <v>33</v>
      </c>
      <c r="K61" s="1" t="s">
        <v>33</v>
      </c>
      <c r="L61" s="1"/>
      <c r="M61" s="1"/>
      <c r="N61" s="1"/>
      <c r="O61" s="1"/>
    </row>
    <row r="62" spans="1:19">
      <c r="A62" s="5" t="str">
        <f t="shared" si="0"/>
        <v>sabato</v>
      </c>
      <c r="B62" s="5">
        <v>45255</v>
      </c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9">
      <c r="A63" s="12" t="str">
        <f t="shared" si="0"/>
        <v>domenica</v>
      </c>
      <c r="B63" s="12">
        <v>45256</v>
      </c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9">
      <c r="A64" s="5" t="str">
        <f>CHOOSE(WEEKDAY(B64), "domenica","lunedì","martedì","mercoledì","giovedì","venerdì","sabato")</f>
        <v>lunedì</v>
      </c>
      <c r="B64" s="5">
        <v>45257</v>
      </c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5" t="str">
        <f t="shared" si="0"/>
        <v>martedì</v>
      </c>
      <c r="B65" s="5">
        <v>45258</v>
      </c>
      <c r="C65" s="5"/>
      <c r="D65" s="1"/>
      <c r="E65" s="1"/>
      <c r="F65" s="1"/>
      <c r="G65" s="1"/>
      <c r="H65" s="1"/>
      <c r="I65" s="1"/>
      <c r="J65" s="1"/>
      <c r="K65" s="1" t="s">
        <v>34</v>
      </c>
      <c r="L65" s="1" t="s">
        <v>34</v>
      </c>
      <c r="M65" s="1" t="s">
        <v>34</v>
      </c>
      <c r="N65" s="1" t="s">
        <v>34</v>
      </c>
      <c r="O65" s="1"/>
    </row>
    <row r="66" spans="1:15">
      <c r="A66" s="5" t="str">
        <f t="shared" si="0"/>
        <v>mercoledì</v>
      </c>
      <c r="B66" s="5">
        <v>45259</v>
      </c>
      <c r="C66" s="5"/>
      <c r="D66" s="1"/>
      <c r="E66" s="1"/>
      <c r="F66" s="1"/>
      <c r="G66" s="1"/>
      <c r="H66" s="1"/>
      <c r="I66" s="1"/>
      <c r="J66" s="1"/>
      <c r="K66" s="1" t="s">
        <v>34</v>
      </c>
      <c r="L66" s="1" t="s">
        <v>34</v>
      </c>
      <c r="M66" s="1" t="s">
        <v>34</v>
      </c>
      <c r="N66" s="1"/>
      <c r="O66" s="1"/>
    </row>
    <row r="67" spans="1:15">
      <c r="A67" s="5" t="str">
        <f t="shared" si="0"/>
        <v>giovedì</v>
      </c>
      <c r="B67" s="5">
        <v>45260</v>
      </c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5" t="str">
        <f t="shared" si="0"/>
        <v>venerdì</v>
      </c>
      <c r="B68" s="5">
        <v>45261</v>
      </c>
      <c r="C68" s="5"/>
      <c r="D68" s="1"/>
      <c r="E68" s="1"/>
      <c r="F68" s="1" t="s">
        <v>33</v>
      </c>
      <c r="G68" s="1" t="s">
        <v>33</v>
      </c>
      <c r="H68" s="1" t="s">
        <v>33</v>
      </c>
      <c r="I68" s="1"/>
      <c r="J68" s="1" t="s">
        <v>33</v>
      </c>
      <c r="K68" s="1" t="s">
        <v>33</v>
      </c>
      <c r="L68" s="1"/>
      <c r="M68" s="1"/>
      <c r="N68" s="1"/>
      <c r="O68" s="1"/>
    </row>
    <row r="69" spans="1:15">
      <c r="A69" s="5" t="str">
        <f t="shared" si="0"/>
        <v>sabato</v>
      </c>
      <c r="B69" s="5">
        <v>45262</v>
      </c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2" t="str">
        <f t="shared" si="0"/>
        <v>domenica</v>
      </c>
      <c r="B70" s="12">
        <v>45263</v>
      </c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>
      <c r="A71" s="5" t="str">
        <f t="shared" si="0"/>
        <v>lunedì</v>
      </c>
      <c r="B71" s="5">
        <v>45264</v>
      </c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5" t="str">
        <f t="shared" si="0"/>
        <v>martedì</v>
      </c>
      <c r="B72" s="5">
        <v>45265</v>
      </c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5" t="str">
        <f t="shared" ref="A73:A82" si="1">CHOOSE(WEEKDAY(B73), "domenica","lunedì","martedì","mercoledì","giovedì","venerdì","sabato")</f>
        <v>mercoledì</v>
      </c>
      <c r="B73" s="5">
        <v>45266</v>
      </c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58" t="str">
        <f t="shared" si="1"/>
        <v>giovedì</v>
      </c>
      <c r="B74" s="58">
        <v>45267</v>
      </c>
      <c r="C74" s="58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5">
      <c r="A75" s="12" t="str">
        <f t="shared" si="1"/>
        <v>venerdì</v>
      </c>
      <c r="B75" s="12">
        <v>45268</v>
      </c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>
      <c r="A76" s="5" t="str">
        <f>CHOOSE(WEEKDAY(B76), "domenica","lunedì","martedì","mercoledì","giovedì","venerdì","sabato")</f>
        <v>sabato</v>
      </c>
      <c r="B76" s="5">
        <v>45269</v>
      </c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2" t="s">
        <v>38</v>
      </c>
      <c r="B77" s="12">
        <v>45270</v>
      </c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>
      <c r="A78" s="5" t="str">
        <f t="shared" si="1"/>
        <v>lunedì</v>
      </c>
      <c r="B78" s="5">
        <v>45271</v>
      </c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A79" s="5" t="str">
        <f t="shared" si="1"/>
        <v>martedì</v>
      </c>
      <c r="B79" s="5">
        <v>45272</v>
      </c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>
      <c r="A80" s="5" t="str">
        <f t="shared" si="1"/>
        <v>mercoledì</v>
      </c>
      <c r="B80" s="5">
        <v>45273</v>
      </c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>
      <c r="A81" s="5" t="str">
        <f t="shared" si="1"/>
        <v>giovedì</v>
      </c>
      <c r="B81" s="5">
        <v>45274</v>
      </c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5" t="str">
        <f t="shared" si="1"/>
        <v>venerdì</v>
      </c>
      <c r="B82" s="5">
        <v>45275</v>
      </c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" customHeigh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4"/>
    </row>
    <row r="84" spans="1:15" ht="13.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6"/>
    </row>
    <row r="85" spans="1:15" hidden="1">
      <c r="A85" s="5"/>
      <c r="B85" s="5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idden="1">
      <c r="A86" s="5"/>
      <c r="B86" s="5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idden="1">
      <c r="A87" s="5"/>
      <c r="B87" s="5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idden="1">
      <c r="A88" s="5"/>
      <c r="B88" s="5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idden="1">
      <c r="A89" s="5"/>
      <c r="B89" s="5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idden="1">
      <c r="A90" s="5"/>
      <c r="B90" s="5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idden="1">
      <c r="A91" s="5"/>
      <c r="B91" s="5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idden="1">
      <c r="A92" s="5"/>
      <c r="B92" s="5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idden="1">
      <c r="A93" s="5"/>
      <c r="B93" s="5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idden="1">
      <c r="A94" s="5"/>
      <c r="B94" s="5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idden="1">
      <c r="A95" s="5"/>
      <c r="B95" s="5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idden="1">
      <c r="A96" s="5"/>
      <c r="B96" s="5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idden="1">
      <c r="A97" s="5"/>
      <c r="B97" s="5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idden="1">
      <c r="A98" s="5"/>
      <c r="B98" s="5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idden="1">
      <c r="A99" s="5"/>
      <c r="B99" s="5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idden="1">
      <c r="A100" s="5"/>
      <c r="B100" s="5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idden="1">
      <c r="A101" s="5"/>
      <c r="B101" s="5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idden="1">
      <c r="A102" s="5"/>
      <c r="B102" s="5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idden="1">
      <c r="A103" s="5"/>
      <c r="B103" s="5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idden="1">
      <c r="A104" s="5"/>
      <c r="B104" s="5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>
      <c r="A105" s="5" t="str">
        <f t="shared" ref="A105:A116" si="2">CHOOSE(WEEKDAY(B105), "domenica","lunedì","martedì","mercoledì","giovedì","venerdì","sabato")</f>
        <v>lunedì</v>
      </c>
      <c r="B105" s="5">
        <v>45299</v>
      </c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>
      <c r="A106" s="5" t="str">
        <f t="shared" si="2"/>
        <v>martedì</v>
      </c>
      <c r="B106" s="5">
        <v>45300</v>
      </c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">
      <c r="A107" s="5" t="str">
        <f t="shared" si="2"/>
        <v>mercoledì</v>
      </c>
      <c r="B107" s="5">
        <v>45301</v>
      </c>
      <c r="C107" s="5"/>
      <c r="D107" s="1"/>
      <c r="E107" s="1" t="s">
        <v>35</v>
      </c>
      <c r="F107" s="1" t="s">
        <v>35</v>
      </c>
      <c r="G107" s="1" t="s">
        <v>35</v>
      </c>
      <c r="H107" s="1" t="s">
        <v>35</v>
      </c>
      <c r="I107" s="1"/>
      <c r="J107" s="1" t="s">
        <v>35</v>
      </c>
      <c r="K107" s="1" t="s">
        <v>35</v>
      </c>
      <c r="L107" s="1" t="s">
        <v>35</v>
      </c>
      <c r="M107" s="1"/>
      <c r="N107" s="1"/>
      <c r="O107" s="1"/>
    </row>
    <row r="108" spans="1:15" ht="12">
      <c r="A108" s="5" t="str">
        <f t="shared" si="2"/>
        <v>giovedì</v>
      </c>
      <c r="B108" s="5">
        <v>45302</v>
      </c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">
      <c r="A109" s="5" t="str">
        <f t="shared" si="2"/>
        <v>venerdì</v>
      </c>
      <c r="B109" s="5">
        <v>45303</v>
      </c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">
      <c r="A110" s="5" t="str">
        <f t="shared" si="2"/>
        <v>sabato</v>
      </c>
      <c r="B110" s="5">
        <v>45304</v>
      </c>
      <c r="C110" s="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">
      <c r="A111" s="12" t="str">
        <f t="shared" si="2"/>
        <v>domenica</v>
      </c>
      <c r="B111" s="12">
        <v>45305</v>
      </c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ht="12">
      <c r="A112" s="5" t="str">
        <f t="shared" si="2"/>
        <v>lunedì</v>
      </c>
      <c r="B112" s="5">
        <v>45306</v>
      </c>
      <c r="C112" s="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">
      <c r="A113" s="5" t="str">
        <f t="shared" si="2"/>
        <v>martedì</v>
      </c>
      <c r="B113" s="5">
        <v>45307</v>
      </c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">
      <c r="A114" s="5" t="str">
        <f t="shared" si="2"/>
        <v>mercoledì</v>
      </c>
      <c r="B114" s="5">
        <v>45308</v>
      </c>
      <c r="C114" s="5"/>
      <c r="D114" s="1"/>
      <c r="E114" s="1" t="s">
        <v>35</v>
      </c>
      <c r="F114" s="1" t="s">
        <v>35</v>
      </c>
      <c r="G114" s="1" t="s">
        <v>35</v>
      </c>
      <c r="H114" s="1" t="s">
        <v>35</v>
      </c>
      <c r="I114" s="1"/>
      <c r="J114" s="1" t="s">
        <v>35</v>
      </c>
      <c r="K114" s="1" t="s">
        <v>35</v>
      </c>
      <c r="L114" s="1" t="s">
        <v>35</v>
      </c>
      <c r="M114" s="1"/>
      <c r="N114" s="1"/>
      <c r="O114" s="1"/>
    </row>
    <row r="115" spans="1:15" ht="12">
      <c r="A115" s="5" t="str">
        <f t="shared" si="2"/>
        <v>giovedì</v>
      </c>
      <c r="B115" s="5">
        <v>45309</v>
      </c>
      <c r="C115" s="5"/>
      <c r="D115" s="1"/>
      <c r="E115" s="1" t="s">
        <v>35</v>
      </c>
      <c r="F115" s="1" t="s">
        <v>35</v>
      </c>
      <c r="G115" s="1" t="s">
        <v>35</v>
      </c>
      <c r="H115" s="1" t="s">
        <v>35</v>
      </c>
      <c r="I115" s="1"/>
      <c r="J115" s="1" t="s">
        <v>35</v>
      </c>
      <c r="K115" s="1" t="s">
        <v>35</v>
      </c>
      <c r="L115" s="1" t="s">
        <v>35</v>
      </c>
      <c r="M115" s="1"/>
      <c r="N115" s="1"/>
      <c r="O115" s="1"/>
    </row>
    <row r="116" spans="1:15" ht="12">
      <c r="A116" s="5" t="str">
        <f t="shared" si="2"/>
        <v>venerdì</v>
      </c>
      <c r="B116" s="5">
        <v>45310</v>
      </c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</sheetData>
  <sheetProtection selectLockedCells="1"/>
  <protectedRanges>
    <protectedRange sqref="D39:O56 O36:O37 N37 D36:J37 D8:O35" name="Range1"/>
    <protectedRange sqref="C59:O82 A83:O104 B105:O116" name="Range2"/>
    <protectedRange sqref="C38:O38 C36:C37 K36:N36 K37:M37" name="Range2_1"/>
    <protectedRange sqref="A59:A82 A114:A116" name="Range2_1_1"/>
  </protectedRanges>
  <mergeCells count="16">
    <mergeCell ref="A1:O1"/>
    <mergeCell ref="A2:O2"/>
    <mergeCell ref="A83:O84"/>
    <mergeCell ref="R10:X10"/>
    <mergeCell ref="P57:S58"/>
    <mergeCell ref="A3:O3"/>
    <mergeCell ref="A4:O4"/>
    <mergeCell ref="D6:E6"/>
    <mergeCell ref="F6:G6"/>
    <mergeCell ref="A6:C6"/>
    <mergeCell ref="I6:J6"/>
    <mergeCell ref="K6:L6"/>
    <mergeCell ref="M6:N6"/>
    <mergeCell ref="A5:G5"/>
    <mergeCell ref="H5:J5"/>
    <mergeCell ref="K5:N5"/>
  </mergeCells>
  <conditionalFormatting sqref="D7:O37">
    <cfRule type="cellIs" dxfId="288" priority="1" operator="equal">
      <formula>$R$20</formula>
    </cfRule>
    <cfRule type="cellIs" dxfId="287" priority="2" operator="equal">
      <formula>$R$19</formula>
    </cfRule>
    <cfRule type="cellIs" dxfId="286" priority="3" operator="equal">
      <formula>$R$18</formula>
    </cfRule>
    <cfRule type="cellIs" dxfId="285" priority="4" operator="equal">
      <formula>$R$17</formula>
    </cfRule>
    <cfRule type="cellIs" dxfId="284" priority="5" operator="equal">
      <formula>$R$16</formula>
    </cfRule>
    <cfRule type="cellIs" dxfId="283" priority="6" operator="equal">
      <formula>$R$15</formula>
    </cfRule>
    <cfRule type="cellIs" dxfId="282" priority="7" operator="equal">
      <formula>$R$14</formula>
    </cfRule>
    <cfRule type="cellIs" dxfId="281" priority="8" operator="equal">
      <formula>$R$13</formula>
    </cfRule>
  </conditionalFormatting>
  <conditionalFormatting sqref="D38:O38">
    <cfRule type="cellIs" dxfId="280" priority="56" operator="equal">
      <formula>$R$15</formula>
    </cfRule>
    <cfRule type="cellIs" dxfId="279" priority="57" operator="equal">
      <formula>$R$19</formula>
    </cfRule>
    <cfRule type="cellIs" dxfId="278" priority="58" operator="equal">
      <formula>$R$18</formula>
    </cfRule>
    <cfRule type="cellIs" dxfId="277" priority="59" operator="equal">
      <formula>$R$17</formula>
    </cfRule>
    <cfRule type="cellIs" dxfId="276" priority="60" operator="equal">
      <formula>$R$16</formula>
    </cfRule>
    <cfRule type="cellIs" dxfId="275" priority="61" operator="equal">
      <formula>$R$14</formula>
    </cfRule>
    <cfRule type="cellIs" dxfId="274" priority="62" operator="equal">
      <formula>$R$13</formula>
    </cfRule>
  </conditionalFormatting>
  <conditionalFormatting sqref="D39:O82">
    <cfRule type="cellIs" dxfId="273" priority="41" operator="equal">
      <formula>$R$20</formula>
    </cfRule>
    <cfRule type="cellIs" dxfId="272" priority="42" operator="equal">
      <formula>$R$19</formula>
    </cfRule>
    <cfRule type="cellIs" dxfId="271" priority="43" operator="equal">
      <formula>$R$18</formula>
    </cfRule>
    <cfRule type="cellIs" dxfId="270" priority="44" operator="equal">
      <formula>$R$17</formula>
    </cfRule>
    <cfRule type="cellIs" dxfId="269" priority="45" operator="equal">
      <formula>$R$16</formula>
    </cfRule>
    <cfRule type="cellIs" dxfId="268" priority="46" operator="equal">
      <formula>$R$15</formula>
    </cfRule>
    <cfRule type="cellIs" dxfId="267" priority="47" operator="equal">
      <formula>$R$14</formula>
    </cfRule>
    <cfRule type="cellIs" dxfId="266" priority="48" operator="equal">
      <formula>$R$13</formula>
    </cfRule>
  </conditionalFormatting>
  <conditionalFormatting sqref="D85:O1048576">
    <cfRule type="cellIs" dxfId="265" priority="63" operator="equal">
      <formula>$R$20</formula>
    </cfRule>
    <cfRule type="cellIs" dxfId="264" priority="64" operator="equal">
      <formula>$R$19</formula>
    </cfRule>
    <cfRule type="cellIs" dxfId="263" priority="65" operator="equal">
      <formula>$R$18</formula>
    </cfRule>
    <cfRule type="cellIs" dxfId="262" priority="66" operator="equal">
      <formula>$R$17</formula>
    </cfRule>
    <cfRule type="cellIs" dxfId="261" priority="67" operator="equal">
      <formula>$R$16</formula>
    </cfRule>
    <cfRule type="cellIs" dxfId="260" priority="68" operator="equal">
      <formula>$R$15</formula>
    </cfRule>
    <cfRule type="cellIs" dxfId="259" priority="69" operator="equal">
      <formula>$R$14</formula>
    </cfRule>
    <cfRule type="cellIs" dxfId="258" priority="70" operator="equal">
      <formula>$R$13</formula>
    </cfRule>
  </conditionalFormatting>
  <dataValidations count="2">
    <dataValidation type="list" allowBlank="1" showInputMessage="1" showErrorMessage="1" sqref="D8:O13 D15:O20 D22:O27 D36:J37 D43:O48 D50:O55 D57:O62 D64:O69 D78:O82 D105:O110 D112:O116 D75:O76 D71:O73 D39:O41 N37 O36:O37 D29:O34" xr:uid="{1CF72C8D-3E4E-4AD1-B434-543994C8D388}">
      <formula1>$R$13:$R$20</formula1>
    </dataValidation>
    <dataValidation type="list" allowBlank="1" showInputMessage="1" showErrorMessage="1" sqref="K36:M37 N36" xr:uid="{76787761-2571-DB4B-B350-144E552AAD92}">
      <formula1>$R$13:$R$19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B02F9-619B-4020-A8FC-AF748E74BD23}">
  <sheetPr>
    <pageSetUpPr fitToPage="1"/>
  </sheetPr>
  <dimension ref="A1:AT96"/>
  <sheetViews>
    <sheetView topLeftCell="J4" workbookViewId="0">
      <selection activeCell="W14" sqref="W14"/>
    </sheetView>
  </sheetViews>
  <sheetFormatPr defaultColWidth="8.85546875" defaultRowHeight="12.75"/>
  <cols>
    <col min="1" max="1" width="8.85546875" style="4" bestFit="1" customWidth="1"/>
    <col min="2" max="2" width="9.140625" style="4" bestFit="1" customWidth="1"/>
    <col min="3" max="3" width="5" style="4" customWidth="1"/>
    <col min="4" max="15" width="18.85546875" style="4" customWidth="1"/>
    <col min="16" max="17" width="8.85546875" style="4"/>
    <col min="18" max="18" width="18" style="4" bestFit="1" customWidth="1"/>
    <col min="19" max="19" width="16.7109375" style="4" bestFit="1" customWidth="1"/>
    <col min="20" max="20" width="11" style="4" bestFit="1" customWidth="1"/>
    <col min="21" max="16384" width="8.85546875" style="4"/>
  </cols>
  <sheetData>
    <row r="1" spans="1:24" customFormat="1" ht="23.25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24" customFormat="1" ht="20.25" customHeight="1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1:24" customFormat="1" ht="19.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31"/>
    </row>
    <row r="4" spans="1:24" customFormat="1" ht="70.5" customHeight="1">
      <c r="A4" s="126" t="s">
        <v>39</v>
      </c>
      <c r="B4" s="127"/>
      <c r="C4" s="127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28"/>
    </row>
    <row r="5" spans="1:24" customFormat="1" ht="70.5" customHeight="1">
      <c r="A5" s="120" t="s">
        <v>40</v>
      </c>
      <c r="B5" s="121"/>
      <c r="C5" s="121"/>
      <c r="D5" s="121"/>
      <c r="E5" s="122"/>
      <c r="F5" s="123" t="s">
        <v>41</v>
      </c>
      <c r="G5" s="124"/>
      <c r="H5" s="124"/>
      <c r="I5" s="124"/>
      <c r="J5" s="124"/>
      <c r="K5" s="124"/>
      <c r="L5" s="124"/>
      <c r="M5" s="125"/>
      <c r="N5" s="129"/>
      <c r="O5" s="130"/>
    </row>
    <row r="6" spans="1:24" customFormat="1" ht="70.5" customHeight="1">
      <c r="A6" s="108" t="s">
        <v>42</v>
      </c>
      <c r="B6" s="109"/>
      <c r="C6" s="109"/>
      <c r="D6" s="110" t="s">
        <v>43</v>
      </c>
      <c r="E6" s="111"/>
      <c r="F6" s="112" t="s">
        <v>44</v>
      </c>
      <c r="G6" s="113"/>
      <c r="H6" s="114" t="s">
        <v>45</v>
      </c>
      <c r="I6" s="115"/>
      <c r="J6" s="116" t="s">
        <v>46</v>
      </c>
      <c r="K6" s="117"/>
      <c r="L6" s="102" t="s">
        <v>47</v>
      </c>
      <c r="M6" s="103"/>
      <c r="N6" s="104" t="s">
        <v>48</v>
      </c>
      <c r="O6" s="105"/>
    </row>
    <row r="7" spans="1:24">
      <c r="A7" s="28"/>
      <c r="B7" s="28"/>
      <c r="C7" s="28"/>
      <c r="D7" s="29" t="s">
        <v>15</v>
      </c>
      <c r="E7" s="30" t="s">
        <v>16</v>
      </c>
      <c r="F7" s="30" t="s">
        <v>17</v>
      </c>
      <c r="G7" s="30" t="s">
        <v>18</v>
      </c>
      <c r="H7" s="30" t="s">
        <v>19</v>
      </c>
      <c r="I7" s="30" t="s">
        <v>20</v>
      </c>
      <c r="J7" s="30" t="s">
        <v>21</v>
      </c>
      <c r="K7" s="30" t="s">
        <v>22</v>
      </c>
      <c r="L7" s="30" t="s">
        <v>23</v>
      </c>
      <c r="M7" s="30" t="s">
        <v>24</v>
      </c>
      <c r="N7" s="30" t="s">
        <v>25</v>
      </c>
      <c r="O7" s="30" t="s">
        <v>26</v>
      </c>
    </row>
    <row r="8" spans="1:24">
      <c r="A8" s="5" t="str">
        <f>CHOOSE(WEEKDAY(B8), "domenica","lunedì","martedì","mercoledì","giovedì","venerdì","sabato")</f>
        <v>lunedì</v>
      </c>
      <c r="B8" s="5">
        <v>45201</v>
      </c>
      <c r="C8" s="5"/>
      <c r="D8" s="1"/>
      <c r="E8" s="1" t="s">
        <v>49</v>
      </c>
      <c r="F8" s="1" t="s">
        <v>49</v>
      </c>
      <c r="G8" s="1" t="s">
        <v>49</v>
      </c>
      <c r="H8" s="1" t="s">
        <v>49</v>
      </c>
      <c r="I8" s="1"/>
      <c r="J8" s="1" t="s">
        <v>49</v>
      </c>
      <c r="K8" s="1" t="s">
        <v>49</v>
      </c>
      <c r="L8" s="1" t="s">
        <v>49</v>
      </c>
      <c r="M8" s="1"/>
      <c r="N8" s="1"/>
      <c r="O8" s="1"/>
      <c r="R8" s="77"/>
      <c r="S8" s="77"/>
      <c r="T8" s="77"/>
      <c r="U8" s="77"/>
      <c r="V8" s="77"/>
      <c r="W8" s="77"/>
    </row>
    <row r="9" spans="1:24">
      <c r="A9" s="5" t="str">
        <f t="shared" ref="A9:A72" si="0">CHOOSE(WEEKDAY(B9), "domenica","lunedì","martedì","mercoledì","giovedì","venerdì","sabato")</f>
        <v>martedì</v>
      </c>
      <c r="B9" s="5">
        <v>45202</v>
      </c>
      <c r="C9" s="5"/>
      <c r="D9" s="1"/>
      <c r="E9" s="1" t="s">
        <v>50</v>
      </c>
      <c r="F9" s="1" t="s">
        <v>50</v>
      </c>
      <c r="G9" s="1" t="s">
        <v>50</v>
      </c>
      <c r="H9" s="1" t="s">
        <v>50</v>
      </c>
      <c r="I9" s="1"/>
      <c r="J9" s="1" t="s">
        <v>50</v>
      </c>
      <c r="K9" s="1" t="s">
        <v>50</v>
      </c>
      <c r="L9" s="1" t="s">
        <v>50</v>
      </c>
      <c r="M9" s="1"/>
      <c r="N9" s="1"/>
      <c r="O9" s="1"/>
      <c r="R9" s="77"/>
      <c r="S9" s="77"/>
      <c r="T9" s="77"/>
      <c r="U9" s="77"/>
      <c r="V9" s="77"/>
    </row>
    <row r="10" spans="1:24">
      <c r="A10" s="5" t="str">
        <f t="shared" si="0"/>
        <v>mercoledì</v>
      </c>
      <c r="B10" s="5">
        <v>45203</v>
      </c>
      <c r="C10" s="5"/>
      <c r="D10" s="1"/>
      <c r="E10" s="1" t="s">
        <v>51</v>
      </c>
      <c r="F10" s="1" t="s">
        <v>51</v>
      </c>
      <c r="G10" s="1" t="s">
        <v>51</v>
      </c>
      <c r="H10" s="1" t="s">
        <v>51</v>
      </c>
      <c r="I10" s="1"/>
      <c r="J10" s="1" t="s">
        <v>51</v>
      </c>
      <c r="K10" s="1" t="s">
        <v>51</v>
      </c>
      <c r="L10" s="1" t="s">
        <v>51</v>
      </c>
      <c r="M10" s="1"/>
      <c r="N10" s="1"/>
      <c r="O10" s="1"/>
      <c r="R10" s="77"/>
      <c r="S10" s="77"/>
      <c r="T10" s="77"/>
      <c r="U10" s="77"/>
      <c r="V10" s="77"/>
      <c r="W10" s="77"/>
      <c r="X10" s="77"/>
    </row>
    <row r="11" spans="1:24">
      <c r="A11" s="5" t="str">
        <f t="shared" si="0"/>
        <v>giovedì</v>
      </c>
      <c r="B11" s="5">
        <v>45204</v>
      </c>
      <c r="C11" s="5"/>
      <c r="D11" s="1"/>
      <c r="E11" s="1" t="s">
        <v>50</v>
      </c>
      <c r="F11" s="1" t="s">
        <v>50</v>
      </c>
      <c r="G11" s="1" t="s">
        <v>50</v>
      </c>
      <c r="H11" s="1" t="s">
        <v>50</v>
      </c>
      <c r="I11" s="1"/>
      <c r="J11" s="1" t="s">
        <v>50</v>
      </c>
      <c r="K11" s="1" t="s">
        <v>50</v>
      </c>
      <c r="L11" s="1" t="s">
        <v>50</v>
      </c>
      <c r="M11" s="1"/>
      <c r="N11" s="1"/>
      <c r="O11" s="1"/>
    </row>
    <row r="12" spans="1:24">
      <c r="A12" s="5" t="str">
        <f t="shared" si="0"/>
        <v>venerdì</v>
      </c>
      <c r="B12" s="5">
        <v>45205</v>
      </c>
      <c r="C12" s="5"/>
      <c r="D12" s="1"/>
      <c r="E12" s="1" t="s">
        <v>51</v>
      </c>
      <c r="F12" s="1" t="s">
        <v>51</v>
      </c>
      <c r="G12" s="1" t="s">
        <v>51</v>
      </c>
      <c r="H12" s="1" t="s">
        <v>51</v>
      </c>
      <c r="I12" s="1"/>
      <c r="J12" s="1" t="s">
        <v>51</v>
      </c>
      <c r="K12" s="1" t="s">
        <v>51</v>
      </c>
      <c r="L12" s="1" t="s">
        <v>51</v>
      </c>
      <c r="M12" s="1"/>
      <c r="N12" s="1"/>
      <c r="O12" s="1"/>
      <c r="R12" s="6"/>
      <c r="S12" s="7" t="s">
        <v>27</v>
      </c>
      <c r="T12" s="8" t="s">
        <v>28</v>
      </c>
    </row>
    <row r="13" spans="1:24">
      <c r="A13" s="5" t="str">
        <f t="shared" si="0"/>
        <v>sabato</v>
      </c>
      <c r="B13" s="5">
        <v>45206</v>
      </c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R13" s="20" t="s">
        <v>52</v>
      </c>
      <c r="S13" s="21">
        <f t="shared" ref="S13:S19" si="1">COUNTIF(D:O,R13)</f>
        <v>28</v>
      </c>
      <c r="T13" s="6">
        <v>28</v>
      </c>
    </row>
    <row r="14" spans="1:24">
      <c r="A14" s="12" t="str">
        <f t="shared" si="0"/>
        <v>domenica</v>
      </c>
      <c r="B14" s="12">
        <v>45207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R14" s="22" t="s">
        <v>49</v>
      </c>
      <c r="S14" s="21">
        <f t="shared" si="1"/>
        <v>21</v>
      </c>
      <c r="T14" s="6">
        <v>21</v>
      </c>
    </row>
    <row r="15" spans="1:24">
      <c r="A15" s="5" t="str">
        <f t="shared" si="0"/>
        <v>lunedì</v>
      </c>
      <c r="B15" s="5">
        <v>45208</v>
      </c>
      <c r="C15" s="5"/>
      <c r="D15" s="1"/>
      <c r="E15" s="1" t="s">
        <v>49</v>
      </c>
      <c r="F15" s="1" t="s">
        <v>49</v>
      </c>
      <c r="G15" s="1" t="s">
        <v>49</v>
      </c>
      <c r="H15" s="1" t="s">
        <v>49</v>
      </c>
      <c r="I15" s="1"/>
      <c r="J15" s="1" t="s">
        <v>49</v>
      </c>
      <c r="K15" s="1" t="s">
        <v>49</v>
      </c>
      <c r="L15" s="1" t="s">
        <v>49</v>
      </c>
      <c r="M15" s="1"/>
      <c r="N15" s="1"/>
      <c r="O15" s="1"/>
      <c r="R15" s="14" t="s">
        <v>53</v>
      </c>
      <c r="S15" s="21">
        <f t="shared" si="1"/>
        <v>28</v>
      </c>
      <c r="T15" s="6">
        <v>28</v>
      </c>
    </row>
    <row r="16" spans="1:24">
      <c r="A16" s="5" t="str">
        <f t="shared" si="0"/>
        <v>martedì</v>
      </c>
      <c r="B16" s="5">
        <v>45209</v>
      </c>
      <c r="C16" s="5"/>
      <c r="D16" s="1"/>
      <c r="E16" s="1" t="s">
        <v>51</v>
      </c>
      <c r="F16" s="1" t="s">
        <v>51</v>
      </c>
      <c r="G16" s="1" t="s">
        <v>51</v>
      </c>
      <c r="H16" s="1" t="s">
        <v>51</v>
      </c>
      <c r="I16" s="1"/>
      <c r="J16" s="1" t="s">
        <v>51</v>
      </c>
      <c r="K16" s="1" t="s">
        <v>51</v>
      </c>
      <c r="L16" s="1" t="s">
        <v>51</v>
      </c>
      <c r="M16" s="1"/>
      <c r="N16" s="1"/>
      <c r="O16" s="1"/>
      <c r="R16" s="23" t="s">
        <v>54</v>
      </c>
      <c r="S16" s="21">
        <f t="shared" si="1"/>
        <v>14</v>
      </c>
      <c r="T16" s="6">
        <v>14</v>
      </c>
    </row>
    <row r="17" spans="1:46">
      <c r="A17" s="5" t="str">
        <f t="shared" si="0"/>
        <v>mercoledì</v>
      </c>
      <c r="B17" s="5">
        <v>45210</v>
      </c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R17" s="16" t="s">
        <v>55</v>
      </c>
      <c r="S17" s="21">
        <f t="shared" si="1"/>
        <v>14</v>
      </c>
      <c r="T17" s="6">
        <v>14</v>
      </c>
    </row>
    <row r="18" spans="1:46">
      <c r="A18" s="5" t="str">
        <f t="shared" si="0"/>
        <v>giovedì</v>
      </c>
      <c r="B18" s="5">
        <v>45211</v>
      </c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R18" s="17" t="s">
        <v>51</v>
      </c>
      <c r="S18" s="21">
        <f t="shared" si="1"/>
        <v>21</v>
      </c>
      <c r="T18" s="6">
        <v>21</v>
      </c>
    </row>
    <row r="19" spans="1:46">
      <c r="A19" s="5" t="str">
        <f t="shared" si="0"/>
        <v>venerdì</v>
      </c>
      <c r="B19" s="5">
        <v>45212</v>
      </c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R19" s="24" t="s">
        <v>50</v>
      </c>
      <c r="S19" s="21">
        <f t="shared" si="1"/>
        <v>14</v>
      </c>
      <c r="T19" s="6">
        <v>14</v>
      </c>
    </row>
    <row r="20" spans="1:46">
      <c r="A20" s="5" t="str">
        <f t="shared" si="0"/>
        <v>sabato</v>
      </c>
      <c r="B20" s="5">
        <v>45213</v>
      </c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46">
      <c r="A21" s="12" t="str">
        <f t="shared" si="0"/>
        <v>domenica</v>
      </c>
      <c r="B21" s="12">
        <v>45214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46">
      <c r="A22" s="5" t="str">
        <f t="shared" si="0"/>
        <v>lunedì</v>
      </c>
      <c r="B22" s="5">
        <v>45215</v>
      </c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46" s="32" customFormat="1">
      <c r="A23" s="5" t="str">
        <f t="shared" si="0"/>
        <v>martedì</v>
      </c>
      <c r="B23" s="5">
        <v>45216</v>
      </c>
      <c r="C23" s="5"/>
      <c r="D23" s="1"/>
      <c r="E23" s="1" t="s">
        <v>49</v>
      </c>
      <c r="F23" s="1" t="s">
        <v>49</v>
      </c>
      <c r="G23" s="1" t="s">
        <v>49</v>
      </c>
      <c r="H23" s="1" t="s">
        <v>49</v>
      </c>
      <c r="I23" s="1"/>
      <c r="J23" s="1" t="s">
        <v>49</v>
      </c>
      <c r="K23" s="1" t="s">
        <v>49</v>
      </c>
      <c r="L23" s="1" t="s">
        <v>49</v>
      </c>
      <c r="M23" s="1"/>
      <c r="N23" s="1"/>
      <c r="O23" s="1"/>
      <c r="P23" s="42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>
      <c r="A24" s="5" t="str">
        <f t="shared" si="0"/>
        <v>mercoledì</v>
      </c>
      <c r="B24" s="5">
        <v>45217</v>
      </c>
      <c r="C24" s="5"/>
      <c r="D24" s="1"/>
      <c r="E24" s="1" t="s">
        <v>54</v>
      </c>
      <c r="F24" s="1" t="s">
        <v>54</v>
      </c>
      <c r="G24" s="1" t="s">
        <v>54</v>
      </c>
      <c r="H24" s="1" t="s">
        <v>54</v>
      </c>
      <c r="I24" s="1"/>
      <c r="J24" s="1" t="s">
        <v>54</v>
      </c>
      <c r="K24" s="1"/>
      <c r="L24" s="1"/>
      <c r="M24" s="1"/>
      <c r="N24" s="1"/>
      <c r="O24" s="1"/>
    </row>
    <row r="25" spans="1:46" ht="12">
      <c r="A25" s="5" t="str">
        <f t="shared" si="0"/>
        <v>giovedì</v>
      </c>
      <c r="B25" s="5">
        <v>45218</v>
      </c>
      <c r="C25" s="5"/>
      <c r="D25" s="1"/>
      <c r="E25" s="1" t="s">
        <v>54</v>
      </c>
      <c r="F25" s="1" t="s">
        <v>54</v>
      </c>
      <c r="G25" s="1" t="s">
        <v>54</v>
      </c>
      <c r="H25" s="1" t="s">
        <v>54</v>
      </c>
      <c r="I25" s="1"/>
      <c r="J25" s="1" t="s">
        <v>54</v>
      </c>
      <c r="K25" s="1"/>
      <c r="L25" s="1"/>
      <c r="M25" s="1"/>
      <c r="N25" s="1"/>
      <c r="O25" s="1"/>
      <c r="S25" s="66" t="s">
        <v>56</v>
      </c>
    </row>
    <row r="26" spans="1:46">
      <c r="A26" s="5" t="str">
        <f t="shared" si="0"/>
        <v>venerdì</v>
      </c>
      <c r="B26" s="5">
        <v>45219</v>
      </c>
      <c r="C26" s="5"/>
      <c r="D26" s="1"/>
      <c r="E26" s="1" t="s">
        <v>54</v>
      </c>
      <c r="F26" s="1" t="s">
        <v>54</v>
      </c>
      <c r="G26" s="1" t="s">
        <v>54</v>
      </c>
      <c r="H26" s="1" t="s">
        <v>54</v>
      </c>
      <c r="I26" s="1"/>
      <c r="J26" s="1"/>
      <c r="K26" s="1"/>
      <c r="L26" s="1"/>
      <c r="M26" s="1"/>
      <c r="N26" s="1"/>
      <c r="O26" s="1"/>
    </row>
    <row r="27" spans="1:46">
      <c r="A27" s="5" t="str">
        <f t="shared" si="0"/>
        <v>sabato</v>
      </c>
      <c r="B27" s="5">
        <v>45220</v>
      </c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46">
      <c r="A28" s="12" t="str">
        <f t="shared" si="0"/>
        <v>domenica</v>
      </c>
      <c r="B28" s="12">
        <v>45221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46">
      <c r="A29" s="5" t="str">
        <f t="shared" si="0"/>
        <v>lunedì</v>
      </c>
      <c r="B29" s="5">
        <v>45222</v>
      </c>
      <c r="C29" s="5"/>
      <c r="D29" s="48" t="s">
        <v>57</v>
      </c>
      <c r="E29" s="48" t="s">
        <v>57</v>
      </c>
      <c r="F29" s="48" t="s">
        <v>57</v>
      </c>
      <c r="G29" s="48" t="s">
        <v>57</v>
      </c>
      <c r="H29" s="48" t="s">
        <v>57</v>
      </c>
      <c r="I29" s="48" t="s">
        <v>57</v>
      </c>
      <c r="J29" s="48" t="s">
        <v>57</v>
      </c>
      <c r="K29" s="1"/>
      <c r="L29" s="1"/>
      <c r="M29" s="1"/>
      <c r="N29" s="1"/>
      <c r="O29" s="1"/>
    </row>
    <row r="30" spans="1:46">
      <c r="A30" s="5" t="str">
        <f t="shared" si="0"/>
        <v>martedì</v>
      </c>
      <c r="B30" s="5">
        <v>45223</v>
      </c>
      <c r="C30" s="5"/>
      <c r="D30" s="48" t="s">
        <v>58</v>
      </c>
      <c r="E30" s="48" t="s">
        <v>58</v>
      </c>
      <c r="F30" s="48" t="s">
        <v>58</v>
      </c>
      <c r="G30" s="48" t="s">
        <v>58</v>
      </c>
      <c r="H30" s="48" t="s">
        <v>58</v>
      </c>
      <c r="I30" s="48" t="s">
        <v>58</v>
      </c>
      <c r="J30" s="48" t="s">
        <v>58</v>
      </c>
      <c r="K30" s="1"/>
      <c r="L30" s="1"/>
      <c r="M30" s="1"/>
      <c r="N30" s="1"/>
      <c r="O30" s="1"/>
    </row>
    <row r="31" spans="1:46">
      <c r="A31" s="5" t="str">
        <f t="shared" si="0"/>
        <v>mercoledì</v>
      </c>
      <c r="B31" s="5">
        <v>45224</v>
      </c>
      <c r="C31" s="5"/>
      <c r="D31" s="48" t="s">
        <v>58</v>
      </c>
      <c r="E31" s="48" t="s">
        <v>58</v>
      </c>
      <c r="F31" s="48" t="s">
        <v>58</v>
      </c>
      <c r="G31" s="48" t="s">
        <v>58</v>
      </c>
      <c r="H31" s="48" t="s">
        <v>58</v>
      </c>
      <c r="I31" s="48" t="s">
        <v>58</v>
      </c>
      <c r="J31" s="48" t="s">
        <v>58</v>
      </c>
      <c r="K31" s="1"/>
      <c r="L31" s="1"/>
      <c r="M31" s="1"/>
      <c r="N31" s="1"/>
      <c r="O31" s="1"/>
    </row>
    <row r="32" spans="1:46">
      <c r="A32" s="5" t="str">
        <f t="shared" si="0"/>
        <v>giovedì</v>
      </c>
      <c r="B32" s="5">
        <v>45225</v>
      </c>
      <c r="C32" s="5"/>
      <c r="D32" s="48" t="s">
        <v>58</v>
      </c>
      <c r="E32" s="48" t="s">
        <v>58</v>
      </c>
      <c r="F32" s="48" t="s">
        <v>58</v>
      </c>
      <c r="G32" s="48" t="s">
        <v>58</v>
      </c>
      <c r="H32" s="48" t="s">
        <v>58</v>
      </c>
      <c r="I32" s="48" t="s">
        <v>58</v>
      </c>
      <c r="J32" s="48" t="s">
        <v>58</v>
      </c>
      <c r="K32" s="1"/>
      <c r="L32" s="1"/>
      <c r="M32" s="1"/>
      <c r="N32" s="1"/>
      <c r="O32" s="1"/>
    </row>
    <row r="33" spans="1:46">
      <c r="A33" s="5" t="str">
        <f t="shared" si="0"/>
        <v>venerdì</v>
      </c>
      <c r="B33" s="5">
        <v>45226</v>
      </c>
      <c r="C33" s="5"/>
      <c r="D33" s="48" t="s">
        <v>58</v>
      </c>
      <c r="E33" s="48" t="s">
        <v>58</v>
      </c>
      <c r="F33" s="48" t="s">
        <v>58</v>
      </c>
      <c r="G33" s="48" t="s">
        <v>58</v>
      </c>
      <c r="H33" s="48" t="s">
        <v>58</v>
      </c>
      <c r="I33" s="48" t="s">
        <v>58</v>
      </c>
      <c r="J33" s="48" t="s">
        <v>58</v>
      </c>
      <c r="K33" s="1"/>
      <c r="L33" s="1"/>
      <c r="M33" s="1"/>
      <c r="N33" s="1"/>
      <c r="O33" s="1"/>
    </row>
    <row r="34" spans="1:46">
      <c r="A34" s="5" t="str">
        <f t="shared" si="0"/>
        <v>sabato</v>
      </c>
      <c r="B34" s="5">
        <v>45227</v>
      </c>
      <c r="C34" s="5"/>
      <c r="D34" s="1"/>
      <c r="E34" s="1"/>
      <c r="F34" s="1"/>
      <c r="G34" s="1"/>
      <c r="H34" s="1"/>
      <c r="I34" s="50" t="s">
        <v>58</v>
      </c>
      <c r="J34" s="50" t="s">
        <v>58</v>
      </c>
      <c r="K34" s="1"/>
      <c r="L34" s="1"/>
      <c r="M34" s="1"/>
      <c r="N34" s="1"/>
      <c r="O34" s="1"/>
    </row>
    <row r="35" spans="1:46">
      <c r="A35" s="12" t="str">
        <f t="shared" si="0"/>
        <v>domenica</v>
      </c>
      <c r="B35" s="12">
        <v>45228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46">
      <c r="A36" s="5" t="str">
        <f t="shared" si="0"/>
        <v>lunedì</v>
      </c>
      <c r="B36" s="5">
        <v>45229</v>
      </c>
      <c r="C36" s="5"/>
      <c r="D36" s="48" t="s">
        <v>58</v>
      </c>
      <c r="E36" s="48" t="s">
        <v>58</v>
      </c>
      <c r="F36" s="48" t="s">
        <v>58</v>
      </c>
      <c r="G36" s="48" t="s">
        <v>58</v>
      </c>
      <c r="H36" s="48" t="s">
        <v>58</v>
      </c>
      <c r="I36" s="48" t="s">
        <v>58</v>
      </c>
      <c r="J36" s="48" t="s">
        <v>58</v>
      </c>
      <c r="K36" s="1"/>
      <c r="L36" s="1"/>
      <c r="M36" s="1"/>
      <c r="N36" s="1"/>
      <c r="O36" s="1"/>
    </row>
    <row r="37" spans="1:46">
      <c r="A37" s="5" t="str">
        <f t="shared" si="0"/>
        <v>martedì</v>
      </c>
      <c r="B37" s="5">
        <v>45230</v>
      </c>
      <c r="C37" s="5"/>
      <c r="D37" s="48" t="s">
        <v>58</v>
      </c>
      <c r="E37" s="48" t="s">
        <v>58</v>
      </c>
      <c r="F37" s="48" t="s">
        <v>58</v>
      </c>
      <c r="G37" s="48" t="s">
        <v>58</v>
      </c>
      <c r="H37" s="48" t="s">
        <v>58</v>
      </c>
      <c r="I37" s="48" t="s">
        <v>58</v>
      </c>
      <c r="J37" s="48" t="s">
        <v>58</v>
      </c>
      <c r="K37" s="1"/>
      <c r="L37" s="1"/>
      <c r="M37" s="1"/>
      <c r="N37" s="1"/>
      <c r="O37" s="1"/>
    </row>
    <row r="38" spans="1:46">
      <c r="A38" s="12" t="str">
        <f t="shared" si="0"/>
        <v>mercoledì</v>
      </c>
      <c r="B38" s="12">
        <v>45231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46">
      <c r="A39" s="5" t="str">
        <f t="shared" si="0"/>
        <v>giovedì</v>
      </c>
      <c r="B39" s="5">
        <v>45232</v>
      </c>
      <c r="C39" s="5"/>
      <c r="D39" s="48" t="s">
        <v>58</v>
      </c>
      <c r="E39" s="48" t="s">
        <v>58</v>
      </c>
      <c r="F39" s="48" t="s">
        <v>58</v>
      </c>
      <c r="G39" s="48" t="s">
        <v>58</v>
      </c>
      <c r="H39" s="48" t="s">
        <v>58</v>
      </c>
      <c r="I39" s="48" t="s">
        <v>58</v>
      </c>
      <c r="J39" s="48" t="s">
        <v>58</v>
      </c>
      <c r="K39" s="1"/>
      <c r="L39" s="1"/>
      <c r="M39" s="1"/>
      <c r="N39" s="1"/>
      <c r="O39" s="1"/>
    </row>
    <row r="40" spans="1:46">
      <c r="A40" s="5" t="str">
        <f t="shared" si="0"/>
        <v>venerdì</v>
      </c>
      <c r="B40" s="5">
        <v>45233</v>
      </c>
      <c r="C40" s="5"/>
      <c r="D40" s="48" t="s">
        <v>58</v>
      </c>
      <c r="E40" s="48" t="s">
        <v>58</v>
      </c>
      <c r="F40" s="48" t="s">
        <v>58</v>
      </c>
      <c r="G40" s="48" t="s">
        <v>58</v>
      </c>
      <c r="H40" s="48" t="s">
        <v>58</v>
      </c>
      <c r="I40" s="48" t="s">
        <v>58</v>
      </c>
      <c r="J40" s="48" t="s">
        <v>58</v>
      </c>
      <c r="K40" s="1"/>
      <c r="L40" s="1"/>
      <c r="M40" s="1"/>
      <c r="N40" s="1"/>
      <c r="O40" s="1"/>
    </row>
    <row r="41" spans="1:46">
      <c r="A41" s="5" t="str">
        <f t="shared" si="0"/>
        <v>sabato</v>
      </c>
      <c r="B41" s="5">
        <v>45234</v>
      </c>
      <c r="C41" s="5"/>
      <c r="D41" s="1"/>
      <c r="E41" s="1"/>
      <c r="F41" s="1"/>
      <c r="G41" s="1"/>
      <c r="H41" s="1"/>
      <c r="I41" s="50" t="s">
        <v>58</v>
      </c>
      <c r="J41" s="50" t="s">
        <v>58</v>
      </c>
      <c r="K41" s="1"/>
      <c r="L41" s="1"/>
      <c r="M41" s="1"/>
      <c r="N41" s="1"/>
      <c r="O41" s="1"/>
    </row>
    <row r="42" spans="1:46">
      <c r="A42" s="12" t="str">
        <f t="shared" si="0"/>
        <v>domenica</v>
      </c>
      <c r="B42" s="12">
        <v>45235</v>
      </c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46" ht="12">
      <c r="A43" s="5" t="str">
        <f t="shared" si="0"/>
        <v>lunedì</v>
      </c>
      <c r="B43" s="5">
        <v>45236</v>
      </c>
      <c r="C43" s="5"/>
      <c r="D43" s="1"/>
      <c r="E43" s="1"/>
      <c r="F43" s="1"/>
      <c r="G43" s="1"/>
      <c r="H43" s="1"/>
      <c r="I43" s="1"/>
      <c r="J43" s="66" t="s">
        <v>56</v>
      </c>
      <c r="K43" s="66" t="s">
        <v>56</v>
      </c>
      <c r="L43" s="1"/>
      <c r="M43" s="1"/>
      <c r="N43" s="1"/>
      <c r="O43" s="1"/>
    </row>
    <row r="44" spans="1:46" ht="12">
      <c r="A44" s="5" t="str">
        <f t="shared" si="0"/>
        <v>martedì</v>
      </c>
      <c r="B44" s="5">
        <v>45237</v>
      </c>
      <c r="C44" s="5"/>
      <c r="D44" s="1"/>
      <c r="E44" s="1" t="s">
        <v>55</v>
      </c>
      <c r="F44" s="1" t="s">
        <v>55</v>
      </c>
      <c r="G44" s="1" t="s">
        <v>55</v>
      </c>
      <c r="H44" s="1"/>
      <c r="I44" s="1"/>
      <c r="J44" s="66" t="s">
        <v>56</v>
      </c>
      <c r="K44" s="66" t="s">
        <v>56</v>
      </c>
      <c r="L44" s="66" t="s">
        <v>56</v>
      </c>
      <c r="M44" s="66" t="s">
        <v>56</v>
      </c>
      <c r="N44" s="1"/>
      <c r="O44" s="1"/>
    </row>
    <row r="45" spans="1:46">
      <c r="A45" s="5" t="str">
        <f t="shared" si="0"/>
        <v>mercoledì</v>
      </c>
      <c r="B45" s="5">
        <v>45238</v>
      </c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46" ht="12">
      <c r="A46" s="5" t="str">
        <f t="shared" si="0"/>
        <v>giovedì</v>
      </c>
      <c r="B46" s="5">
        <v>45239</v>
      </c>
      <c r="C46" s="5"/>
      <c r="D46" s="1"/>
      <c r="E46" s="1"/>
      <c r="F46" s="1"/>
      <c r="G46" s="1"/>
      <c r="H46" s="1"/>
      <c r="I46" s="1"/>
      <c r="J46" s="66" t="s">
        <v>56</v>
      </c>
      <c r="K46" s="66" t="s">
        <v>56</v>
      </c>
      <c r="L46" s="66" t="s">
        <v>56</v>
      </c>
      <c r="M46" s="1"/>
      <c r="N46" s="1"/>
      <c r="O46" s="1"/>
    </row>
    <row r="47" spans="1:46">
      <c r="A47" s="5" t="str">
        <f t="shared" si="0"/>
        <v>venerdì</v>
      </c>
      <c r="B47" s="5">
        <v>45240</v>
      </c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46" s="32" customFormat="1">
      <c r="A48" s="5" t="str">
        <f t="shared" si="0"/>
        <v>sabato</v>
      </c>
      <c r="B48" s="5">
        <v>45241</v>
      </c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06"/>
      <c r="Q48" s="107"/>
      <c r="R48" s="107"/>
      <c r="S48" s="107"/>
      <c r="T48" s="107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>
      <c r="A49" s="12" t="str">
        <f t="shared" si="0"/>
        <v>domenica</v>
      </c>
      <c r="B49" s="12">
        <v>45242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46">
      <c r="A50" s="5" t="str">
        <f t="shared" si="0"/>
        <v>lunedì</v>
      </c>
      <c r="B50" s="5">
        <v>45243</v>
      </c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46" ht="12">
      <c r="A51" s="5" t="str">
        <f t="shared" si="0"/>
        <v>martedì</v>
      </c>
      <c r="B51" s="5">
        <v>45244</v>
      </c>
      <c r="C51" s="5"/>
      <c r="D51" s="1"/>
      <c r="E51" s="1"/>
      <c r="F51" s="1"/>
      <c r="G51" s="1"/>
      <c r="H51" s="1"/>
      <c r="I51" s="1"/>
      <c r="J51" s="66" t="s">
        <v>56</v>
      </c>
      <c r="K51" s="66" t="s">
        <v>56</v>
      </c>
      <c r="L51" s="66" t="s">
        <v>56</v>
      </c>
      <c r="M51" s="1"/>
      <c r="N51" s="1"/>
      <c r="O51" s="1"/>
    </row>
    <row r="52" spans="1:46">
      <c r="A52" s="5" t="str">
        <f t="shared" si="0"/>
        <v>mercoledì</v>
      </c>
      <c r="B52" s="5">
        <v>45245</v>
      </c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46" ht="12">
      <c r="A53" s="5" t="str">
        <f t="shared" si="0"/>
        <v>giovedì</v>
      </c>
      <c r="B53" s="5">
        <v>45246</v>
      </c>
      <c r="C53" s="5"/>
      <c r="D53" s="1"/>
      <c r="E53" s="1" t="s">
        <v>55</v>
      </c>
      <c r="F53" s="1" t="s">
        <v>55</v>
      </c>
      <c r="G53" s="1" t="s">
        <v>55</v>
      </c>
      <c r="H53" s="1"/>
      <c r="I53" s="1"/>
      <c r="J53" s="66" t="s">
        <v>56</v>
      </c>
      <c r="K53" s="66" t="s">
        <v>56</v>
      </c>
      <c r="L53" s="66" t="s">
        <v>56</v>
      </c>
      <c r="M53" s="1"/>
      <c r="N53" s="1"/>
      <c r="O53" s="1"/>
    </row>
    <row r="54" spans="1:46" ht="12">
      <c r="A54" s="5" t="str">
        <f t="shared" si="0"/>
        <v>venerdì</v>
      </c>
      <c r="B54" s="5">
        <v>45247</v>
      </c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46" s="32" customFormat="1" ht="12">
      <c r="A55" s="5" t="str">
        <f t="shared" si="0"/>
        <v>sabato</v>
      </c>
      <c r="B55" s="5">
        <v>45248</v>
      </c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06"/>
      <c r="Q55" s="107"/>
      <c r="R55" s="107"/>
      <c r="S55" s="107"/>
      <c r="T55" s="107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>
      <c r="A56" s="12" t="str">
        <f t="shared" si="0"/>
        <v>domenica</v>
      </c>
      <c r="B56" s="12">
        <v>45249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46">
      <c r="A57" s="5" t="str">
        <f t="shared" si="0"/>
        <v>lunedì</v>
      </c>
      <c r="B57" s="5">
        <v>45250</v>
      </c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46">
      <c r="A58" s="5" t="str">
        <f t="shared" si="0"/>
        <v>martedì</v>
      </c>
      <c r="B58" s="5">
        <v>45251</v>
      </c>
      <c r="C58" s="5"/>
      <c r="D58" s="1"/>
      <c r="E58" s="1" t="s">
        <v>55</v>
      </c>
      <c r="F58" s="1" t="s">
        <v>55</v>
      </c>
      <c r="G58" s="1" t="s">
        <v>55</v>
      </c>
      <c r="H58" s="1" t="s">
        <v>55</v>
      </c>
      <c r="I58" s="1"/>
      <c r="J58" s="1"/>
      <c r="K58" s="1"/>
      <c r="L58" s="1"/>
      <c r="M58" s="1"/>
      <c r="N58" s="1"/>
      <c r="O58" s="1"/>
    </row>
    <row r="59" spans="1:46">
      <c r="A59" s="5" t="str">
        <f t="shared" si="0"/>
        <v>mercoledì</v>
      </c>
      <c r="B59" s="5">
        <v>45252</v>
      </c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46">
      <c r="A60" s="12" t="str">
        <f t="shared" si="0"/>
        <v>giovedì</v>
      </c>
      <c r="B60" s="12">
        <v>45253</v>
      </c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18" t="s">
        <v>59</v>
      </c>
      <c r="Q60" s="77"/>
      <c r="R60" s="77"/>
    </row>
    <row r="61" spans="1:46">
      <c r="A61" s="12" t="str">
        <f t="shared" si="0"/>
        <v>venerdì</v>
      </c>
      <c r="B61" s="12">
        <v>45254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19"/>
      <c r="Q61" s="77"/>
      <c r="R61" s="77"/>
    </row>
    <row r="62" spans="1:46">
      <c r="A62" s="5" t="str">
        <f t="shared" si="0"/>
        <v>sabato</v>
      </c>
      <c r="B62" s="5">
        <v>45255</v>
      </c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46">
      <c r="A63" s="12" t="str">
        <f t="shared" si="0"/>
        <v>domenica</v>
      </c>
      <c r="B63" s="12">
        <v>45256</v>
      </c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46">
      <c r="A64" s="5" t="str">
        <f>CHOOSE(WEEKDAY(B64), "domenica","lunedì","martedì","mercoledì","giovedì","venerdì","sabato")</f>
        <v>lunedì</v>
      </c>
      <c r="B64" s="5">
        <v>45257</v>
      </c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5" t="str">
        <f t="shared" si="0"/>
        <v>martedì</v>
      </c>
      <c r="B65" s="5">
        <v>45258</v>
      </c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5" t="str">
        <f t="shared" si="0"/>
        <v>mercoledì</v>
      </c>
      <c r="B66" s="5">
        <v>45259</v>
      </c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">
      <c r="A67" s="5" t="str">
        <f t="shared" si="0"/>
        <v>giovedì</v>
      </c>
      <c r="B67" s="5">
        <v>45260</v>
      </c>
      <c r="C67" s="5"/>
      <c r="D67" s="1"/>
      <c r="E67" s="1" t="s">
        <v>55</v>
      </c>
      <c r="F67" s="1" t="s">
        <v>55</v>
      </c>
      <c r="G67" s="1" t="s">
        <v>55</v>
      </c>
      <c r="H67" s="1" t="s">
        <v>55</v>
      </c>
      <c r="I67" s="1"/>
      <c r="J67" s="66" t="s">
        <v>56</v>
      </c>
      <c r="K67" s="66" t="s">
        <v>56</v>
      </c>
      <c r="L67" s="66" t="s">
        <v>56</v>
      </c>
      <c r="M67" s="66" t="s">
        <v>56</v>
      </c>
      <c r="N67" s="66" t="s">
        <v>56</v>
      </c>
      <c r="O67" s="1"/>
    </row>
    <row r="68" spans="1:15" ht="12">
      <c r="A68" s="5" t="str">
        <f t="shared" si="0"/>
        <v>venerdì</v>
      </c>
      <c r="B68" s="5">
        <v>45261</v>
      </c>
      <c r="C68" s="5"/>
      <c r="D68" s="66" t="s">
        <v>56</v>
      </c>
      <c r="E68" s="66" t="s">
        <v>56</v>
      </c>
      <c r="F68" s="66" t="s">
        <v>56</v>
      </c>
      <c r="G68" s="66" t="s">
        <v>56</v>
      </c>
      <c r="H68" s="66" t="s">
        <v>56</v>
      </c>
      <c r="I68" s="1"/>
      <c r="O68" s="1"/>
    </row>
    <row r="69" spans="1:15" ht="12">
      <c r="A69" s="5" t="str">
        <f t="shared" si="0"/>
        <v>sabato</v>
      </c>
      <c r="B69" s="5">
        <v>45262</v>
      </c>
      <c r="C69" s="5"/>
      <c r="I69" s="1"/>
      <c r="J69" s="1"/>
      <c r="K69" s="1"/>
      <c r="L69" s="1"/>
      <c r="M69" s="1"/>
      <c r="N69" s="1"/>
      <c r="O69" s="1"/>
    </row>
    <row r="70" spans="1:15">
      <c r="A70" s="12" t="str">
        <f t="shared" si="0"/>
        <v>domenica</v>
      </c>
      <c r="B70" s="12">
        <v>45263</v>
      </c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>
      <c r="A71" s="5" t="str">
        <f t="shared" si="0"/>
        <v>lunedì</v>
      </c>
      <c r="B71" s="5">
        <v>45264</v>
      </c>
      <c r="C71" s="5"/>
      <c r="D71" s="1"/>
      <c r="E71" s="1"/>
      <c r="F71" s="1"/>
      <c r="G71" s="1"/>
      <c r="H71" s="1"/>
      <c r="I71" s="1"/>
      <c r="J71" s="1"/>
      <c r="O71" s="1"/>
    </row>
    <row r="72" spans="1:15">
      <c r="A72" s="5" t="str">
        <f t="shared" si="0"/>
        <v>martedì</v>
      </c>
      <c r="B72" s="5">
        <v>45265</v>
      </c>
      <c r="C72" s="5"/>
      <c r="D72" s="1"/>
      <c r="E72" s="1"/>
      <c r="F72" s="1"/>
      <c r="G72" s="1"/>
      <c r="H72" s="1"/>
      <c r="I72" s="1"/>
      <c r="J72" s="1"/>
      <c r="K72" s="1" t="s">
        <v>53</v>
      </c>
      <c r="L72" s="1" t="s">
        <v>53</v>
      </c>
      <c r="M72" s="1" t="s">
        <v>53</v>
      </c>
      <c r="N72" s="1" t="s">
        <v>53</v>
      </c>
      <c r="O72" s="1"/>
    </row>
    <row r="73" spans="1:15">
      <c r="A73" s="5" t="str">
        <f t="shared" ref="A73:A82" si="2">CHOOSE(WEEKDAY(B73), "domenica","lunedì","martedì","mercoledì","giovedì","venerdì","sabato")</f>
        <v>mercoledì</v>
      </c>
      <c r="B73" s="5">
        <v>45266</v>
      </c>
      <c r="C73" s="5"/>
      <c r="D73" s="1"/>
      <c r="E73" s="1" t="s">
        <v>52</v>
      </c>
      <c r="F73" s="1" t="s">
        <v>52</v>
      </c>
      <c r="G73" s="1" t="s">
        <v>52</v>
      </c>
      <c r="H73" s="1" t="s">
        <v>52</v>
      </c>
      <c r="I73" s="1"/>
      <c r="J73" s="1" t="s">
        <v>52</v>
      </c>
      <c r="K73" s="1" t="s">
        <v>52</v>
      </c>
      <c r="L73" s="1" t="s">
        <v>52</v>
      </c>
      <c r="M73" s="1"/>
      <c r="N73" s="1"/>
      <c r="O73" s="1"/>
    </row>
    <row r="74" spans="1:15">
      <c r="A74" s="58" t="str">
        <f t="shared" si="2"/>
        <v>giovedì</v>
      </c>
      <c r="B74" s="58">
        <v>45267</v>
      </c>
      <c r="C74" s="58"/>
      <c r="D74" s="60"/>
      <c r="E74" s="1" t="s">
        <v>52</v>
      </c>
      <c r="F74" s="1" t="s">
        <v>52</v>
      </c>
      <c r="G74" s="1" t="s">
        <v>52</v>
      </c>
      <c r="H74" s="1" t="s">
        <v>52</v>
      </c>
      <c r="I74" s="60"/>
      <c r="J74" s="1" t="s">
        <v>52</v>
      </c>
      <c r="K74" s="1" t="s">
        <v>52</v>
      </c>
      <c r="L74" s="1" t="s">
        <v>52</v>
      </c>
      <c r="M74" s="1"/>
      <c r="N74" s="1"/>
      <c r="O74" s="1"/>
    </row>
    <row r="75" spans="1:15">
      <c r="A75" s="12" t="str">
        <f t="shared" si="2"/>
        <v>venerdì</v>
      </c>
      <c r="B75" s="12">
        <v>45268</v>
      </c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>
      <c r="A76" s="5" t="str">
        <f>CHOOSE(WEEKDAY(B76), "domenica","lunedì","martedì","mercoledì","giovedì","venerdì","sabato")</f>
        <v>sabato</v>
      </c>
      <c r="B76" s="5">
        <v>45269</v>
      </c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2" t="s">
        <v>38</v>
      </c>
      <c r="B77" s="12">
        <v>45270</v>
      </c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>
      <c r="A78" s="5" t="str">
        <f t="shared" si="2"/>
        <v>lunedì</v>
      </c>
      <c r="B78" s="5">
        <v>45271</v>
      </c>
      <c r="C78" s="5"/>
      <c r="D78" s="48" t="s">
        <v>57</v>
      </c>
      <c r="E78" s="48" t="s">
        <v>57</v>
      </c>
      <c r="F78" s="48" t="s">
        <v>57</v>
      </c>
      <c r="G78" s="48" t="s">
        <v>57</v>
      </c>
      <c r="H78" s="48" t="s">
        <v>57</v>
      </c>
      <c r="I78" s="48" t="s">
        <v>57</v>
      </c>
      <c r="J78" s="48" t="s">
        <v>57</v>
      </c>
      <c r="K78" s="1"/>
      <c r="L78" s="1"/>
      <c r="M78" s="1"/>
      <c r="N78" s="1"/>
      <c r="O78" s="1"/>
    </row>
    <row r="79" spans="1:15">
      <c r="A79" s="5" t="str">
        <f t="shared" si="2"/>
        <v>martedì</v>
      </c>
      <c r="B79" s="5">
        <v>45272</v>
      </c>
      <c r="C79" s="5"/>
      <c r="D79" s="48" t="s">
        <v>58</v>
      </c>
      <c r="E79" s="48" t="s">
        <v>58</v>
      </c>
      <c r="F79" s="48" t="s">
        <v>58</v>
      </c>
      <c r="G79" s="48" t="s">
        <v>58</v>
      </c>
      <c r="H79" s="48" t="s">
        <v>58</v>
      </c>
      <c r="I79" s="48" t="s">
        <v>58</v>
      </c>
      <c r="J79" s="48" t="s">
        <v>58</v>
      </c>
      <c r="K79" s="1" t="s">
        <v>53</v>
      </c>
      <c r="L79" s="1" t="s">
        <v>53</v>
      </c>
      <c r="M79" s="1" t="s">
        <v>53</v>
      </c>
      <c r="N79" s="1" t="s">
        <v>53</v>
      </c>
      <c r="O79" s="1"/>
    </row>
    <row r="80" spans="1:15">
      <c r="A80" s="5" t="str">
        <f t="shared" si="2"/>
        <v>mercoledì</v>
      </c>
      <c r="B80" s="5">
        <v>45273</v>
      </c>
      <c r="C80" s="5"/>
      <c r="D80" s="48" t="s">
        <v>58</v>
      </c>
      <c r="E80" s="48" t="s">
        <v>58</v>
      </c>
      <c r="F80" s="48" t="s">
        <v>58</v>
      </c>
      <c r="G80" s="48" t="s">
        <v>58</v>
      </c>
      <c r="H80" s="48" t="s">
        <v>58</v>
      </c>
      <c r="I80" s="48" t="s">
        <v>58</v>
      </c>
      <c r="J80" s="48" t="s">
        <v>58</v>
      </c>
      <c r="K80" s="1"/>
      <c r="L80" s="1"/>
      <c r="M80" s="1"/>
      <c r="N80" s="1"/>
      <c r="O80" s="1"/>
    </row>
    <row r="81" spans="1:15">
      <c r="A81" s="5" t="str">
        <f t="shared" si="2"/>
        <v>giovedì</v>
      </c>
      <c r="B81" s="5">
        <v>45274</v>
      </c>
      <c r="C81" s="5"/>
      <c r="D81" s="48" t="s">
        <v>58</v>
      </c>
      <c r="E81" s="48" t="s">
        <v>58</v>
      </c>
      <c r="F81" s="48" t="s">
        <v>58</v>
      </c>
      <c r="G81" s="48" t="s">
        <v>58</v>
      </c>
      <c r="H81" s="48" t="s">
        <v>58</v>
      </c>
      <c r="I81" s="48" t="s">
        <v>58</v>
      </c>
      <c r="J81" s="48" t="s">
        <v>58</v>
      </c>
      <c r="K81" s="1"/>
      <c r="L81" s="1"/>
      <c r="M81" s="1"/>
      <c r="N81" s="1"/>
      <c r="O81" s="1"/>
    </row>
    <row r="82" spans="1:15">
      <c r="A82" s="5" t="str">
        <f t="shared" si="2"/>
        <v>venerdì</v>
      </c>
      <c r="B82" s="5">
        <v>45275</v>
      </c>
      <c r="C82" s="5"/>
      <c r="D82" s="48" t="s">
        <v>58</v>
      </c>
      <c r="E82" s="48" t="s">
        <v>58</v>
      </c>
      <c r="F82" s="48" t="s">
        <v>58</v>
      </c>
      <c r="G82" s="48" t="s">
        <v>58</v>
      </c>
      <c r="H82" s="48" t="s">
        <v>58</v>
      </c>
      <c r="I82" s="48" t="s">
        <v>58</v>
      </c>
      <c r="J82" s="48" t="s">
        <v>58</v>
      </c>
      <c r="K82" s="1"/>
      <c r="L82" s="1"/>
      <c r="M82" s="1"/>
      <c r="N82" s="1"/>
      <c r="O82" s="1"/>
    </row>
    <row r="83" spans="1:1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4"/>
    </row>
    <row r="84" spans="1:1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101"/>
      <c r="N84" s="101"/>
      <c r="O84" s="76"/>
    </row>
    <row r="85" spans="1:15">
      <c r="A85" s="5" t="str">
        <f t="shared" ref="A85:A96" si="3">CHOOSE(WEEKDAY(B85), "domenica","lunedì","martedì","mercoledì","giovedì","venerdì","sabato")</f>
        <v>lunedì</v>
      </c>
      <c r="B85" s="5">
        <v>45299</v>
      </c>
      <c r="C85" s="5"/>
      <c r="D85" s="1"/>
      <c r="E85" s="1" t="s">
        <v>52</v>
      </c>
      <c r="F85" s="1" t="s">
        <v>52</v>
      </c>
      <c r="G85" s="1" t="s">
        <v>52</v>
      </c>
      <c r="H85" s="1" t="s">
        <v>52</v>
      </c>
      <c r="I85" s="1"/>
      <c r="J85" s="1" t="s">
        <v>52</v>
      </c>
      <c r="K85" s="1" t="s">
        <v>52</v>
      </c>
      <c r="L85" s="61" t="s">
        <v>52</v>
      </c>
      <c r="M85" s="6"/>
      <c r="N85" s="6"/>
      <c r="O85" s="62"/>
    </row>
    <row r="86" spans="1:15">
      <c r="A86" s="5" t="str">
        <f t="shared" si="3"/>
        <v>martedì</v>
      </c>
      <c r="B86" s="5">
        <v>45300</v>
      </c>
      <c r="C86" s="5"/>
      <c r="D86" s="1"/>
      <c r="E86" s="1" t="s">
        <v>52</v>
      </c>
      <c r="F86" s="1" t="s">
        <v>52</v>
      </c>
      <c r="G86" s="1" t="s">
        <v>52</v>
      </c>
      <c r="H86" s="1" t="s">
        <v>52</v>
      </c>
      <c r="I86" s="1"/>
      <c r="J86" s="1" t="s">
        <v>52</v>
      </c>
      <c r="K86" s="1" t="s">
        <v>52</v>
      </c>
      <c r="L86" s="61" t="s">
        <v>52</v>
      </c>
      <c r="M86" s="6"/>
      <c r="N86" s="6"/>
      <c r="O86" s="62"/>
    </row>
    <row r="87" spans="1:15">
      <c r="A87" s="5" t="str">
        <f t="shared" si="3"/>
        <v>mercoledì</v>
      </c>
      <c r="B87" s="5">
        <v>45301</v>
      </c>
      <c r="C87" s="5"/>
      <c r="D87" s="1"/>
      <c r="E87" s="1"/>
      <c r="F87" s="1"/>
      <c r="G87" s="1"/>
      <c r="H87" s="1"/>
      <c r="I87" s="1"/>
      <c r="J87" s="1"/>
      <c r="K87" s="1"/>
      <c r="L87" s="1"/>
      <c r="M87" s="28"/>
      <c r="N87" s="28"/>
      <c r="O87" s="1"/>
    </row>
    <row r="88" spans="1:15">
      <c r="A88" s="5" t="str">
        <f t="shared" si="3"/>
        <v>giovedì</v>
      </c>
      <c r="B88" s="5">
        <v>45302</v>
      </c>
      <c r="C88" s="5"/>
      <c r="D88" s="1"/>
      <c r="E88" s="1"/>
      <c r="F88" s="1"/>
      <c r="G88" s="1"/>
      <c r="H88" s="1"/>
      <c r="I88" s="1"/>
      <c r="J88" s="1"/>
      <c r="K88" s="1" t="s">
        <v>53</v>
      </c>
      <c r="L88" s="1" t="s">
        <v>53</v>
      </c>
      <c r="M88" s="1" t="s">
        <v>53</v>
      </c>
      <c r="N88" s="1" t="s">
        <v>53</v>
      </c>
      <c r="O88" s="1"/>
    </row>
    <row r="89" spans="1:15">
      <c r="A89" s="5" t="str">
        <f t="shared" si="3"/>
        <v>venerdì</v>
      </c>
      <c r="B89" s="5">
        <v>45303</v>
      </c>
      <c r="C89" s="5"/>
      <c r="D89" s="1"/>
      <c r="E89" s="1"/>
      <c r="F89" s="1"/>
      <c r="G89" s="1"/>
      <c r="H89" s="1"/>
      <c r="I89" s="1"/>
      <c r="J89" s="1"/>
      <c r="K89" s="1" t="s">
        <v>53</v>
      </c>
      <c r="L89" s="1" t="s">
        <v>53</v>
      </c>
      <c r="M89" s="1" t="s">
        <v>53</v>
      </c>
      <c r="N89" s="1" t="s">
        <v>53</v>
      </c>
      <c r="O89" s="1"/>
    </row>
    <row r="90" spans="1:15">
      <c r="A90" s="5" t="str">
        <f t="shared" si="3"/>
        <v>sabato</v>
      </c>
      <c r="B90" s="5">
        <v>45304</v>
      </c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46" t="str">
        <f t="shared" si="3"/>
        <v>domenica</v>
      </c>
      <c r="B91" s="46">
        <v>45305</v>
      </c>
      <c r="C91" s="4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>
      <c r="A92" s="5" t="str">
        <f t="shared" si="3"/>
        <v>lunedì</v>
      </c>
      <c r="B92" s="5">
        <v>45306</v>
      </c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5" t="str">
        <f t="shared" si="3"/>
        <v>martedì</v>
      </c>
      <c r="B93" s="5">
        <v>45307</v>
      </c>
      <c r="C93" s="5"/>
      <c r="D93" s="1"/>
      <c r="E93" s="1"/>
      <c r="F93" s="1"/>
      <c r="G93" s="1"/>
      <c r="H93" s="1"/>
      <c r="I93" s="1"/>
      <c r="J93" s="1"/>
      <c r="K93" s="1" t="s">
        <v>53</v>
      </c>
      <c r="L93" s="1" t="s">
        <v>53</v>
      </c>
      <c r="M93" s="1" t="s">
        <v>53</v>
      </c>
      <c r="N93" s="1" t="s">
        <v>53</v>
      </c>
      <c r="O93" s="1"/>
    </row>
    <row r="94" spans="1:15">
      <c r="A94" s="5" t="str">
        <f t="shared" si="3"/>
        <v>mercoledì</v>
      </c>
      <c r="B94" s="5">
        <v>45308</v>
      </c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>
      <c r="A95" s="5" t="str">
        <f t="shared" si="3"/>
        <v>giovedì</v>
      </c>
      <c r="B95" s="5">
        <v>45309</v>
      </c>
      <c r="C95" s="5"/>
      <c r="D95" s="1"/>
      <c r="E95" s="1"/>
      <c r="F95" s="1"/>
      <c r="G95" s="1"/>
      <c r="H95" s="1"/>
      <c r="I95" s="1"/>
      <c r="J95" s="1"/>
      <c r="K95" s="1" t="s">
        <v>53</v>
      </c>
      <c r="L95" s="1" t="s">
        <v>53</v>
      </c>
      <c r="M95" s="1" t="s">
        <v>53</v>
      </c>
      <c r="N95" s="1" t="s">
        <v>53</v>
      </c>
      <c r="O95" s="1"/>
    </row>
    <row r="96" spans="1:15">
      <c r="A96" s="5" t="str">
        <f t="shared" si="3"/>
        <v>venerdì</v>
      </c>
      <c r="B96" s="5">
        <v>45310</v>
      </c>
      <c r="C96" s="5"/>
      <c r="D96" s="1"/>
      <c r="E96" s="1"/>
      <c r="F96" s="1"/>
      <c r="G96" s="1"/>
      <c r="H96" s="1"/>
      <c r="I96" s="1"/>
      <c r="J96" s="1"/>
      <c r="K96" s="1" t="s">
        <v>53</v>
      </c>
      <c r="L96" s="1" t="s">
        <v>53</v>
      </c>
      <c r="M96" s="1" t="s">
        <v>53</v>
      </c>
      <c r="N96" s="1" t="s">
        <v>53</v>
      </c>
      <c r="O96" s="1"/>
    </row>
  </sheetData>
  <sheetProtection selectLockedCells="1"/>
  <protectedRanges>
    <protectedRange sqref="D34:H34 D41:H41 C8:O23" name="Range1"/>
    <protectedRange sqref="C50:O50 C52:O52 M51:O51 C53:I54 C51:I51 M53:O53 N54:O54" name="Range3"/>
    <protectedRange sqref="A59:A82" name="Range2_1"/>
    <protectedRange sqref="A83:O84" name="Range2_3"/>
    <protectedRange sqref="B92:C96" name="Range2_5"/>
    <protectedRange sqref="A94:A96" name="Range2_1_1_1"/>
  </protectedRanges>
  <mergeCells count="21">
    <mergeCell ref="A5:E5"/>
    <mergeCell ref="F5:M5"/>
    <mergeCell ref="A1:O1"/>
    <mergeCell ref="A2:O2"/>
    <mergeCell ref="A3:O3"/>
    <mergeCell ref="A4:O4"/>
    <mergeCell ref="N5:O5"/>
    <mergeCell ref="A83:O84"/>
    <mergeCell ref="L6:M6"/>
    <mergeCell ref="N6:O6"/>
    <mergeCell ref="P55:T55"/>
    <mergeCell ref="R10:X10"/>
    <mergeCell ref="R8:W8"/>
    <mergeCell ref="R9:V9"/>
    <mergeCell ref="P48:T48"/>
    <mergeCell ref="A6:C6"/>
    <mergeCell ref="D6:E6"/>
    <mergeCell ref="F6:G6"/>
    <mergeCell ref="H6:I6"/>
    <mergeCell ref="J6:K6"/>
    <mergeCell ref="P60:R61"/>
  </mergeCells>
  <conditionalFormatting sqref="D34:H34 D42:O42 D71:J71 O71 D72:O77 O85:O86 D87:O1048576 D85:J86 D45:O45 N44:O44 D47:O50 M46:O46 D52:O52 M51:O51 D43:H44 L43:O43 D46:I46 D51:I51 D53:I54 M53:O53 J54:O55 D56:O67 D70:O70 D68:I68 O68 I69:O69">
    <cfRule type="cellIs" dxfId="257" priority="85" operator="equal">
      <formula>$R$15</formula>
    </cfRule>
    <cfRule type="cellIs" dxfId="256" priority="86" operator="equal">
      <formula>$R$19</formula>
    </cfRule>
    <cfRule type="cellIs" dxfId="255" priority="87" operator="equal">
      <formula>$R$18</formula>
    </cfRule>
    <cfRule type="cellIs" dxfId="254" priority="88" operator="equal">
      <formula>$R$17</formula>
    </cfRule>
    <cfRule type="cellIs" dxfId="253" priority="89" operator="equal">
      <formula>$R$16</formula>
    </cfRule>
    <cfRule type="cellIs" dxfId="252" priority="90" operator="equal">
      <formula>$R$14</formula>
    </cfRule>
    <cfRule type="cellIs" dxfId="251" priority="91" operator="equal">
      <formula>$R$13</formula>
    </cfRule>
  </conditionalFormatting>
  <conditionalFormatting sqref="D41:H41">
    <cfRule type="cellIs" dxfId="250" priority="78" operator="equal">
      <formula>$R$15</formula>
    </cfRule>
    <cfRule type="cellIs" dxfId="249" priority="79" operator="equal">
      <formula>$R$19</formula>
    </cfRule>
    <cfRule type="cellIs" dxfId="248" priority="80" operator="equal">
      <formula>$R$18</formula>
    </cfRule>
    <cfRule type="cellIs" dxfId="247" priority="81" operator="equal">
      <formula>$R$17</formula>
    </cfRule>
    <cfRule type="cellIs" dxfId="246" priority="82" operator="equal">
      <formula>$R$16</formula>
    </cfRule>
    <cfRule type="cellIs" dxfId="245" priority="83" operator="equal">
      <formula>$R$14</formula>
    </cfRule>
    <cfRule type="cellIs" dxfId="244" priority="84" operator="equal">
      <formula>$R$13</formula>
    </cfRule>
  </conditionalFormatting>
  <conditionalFormatting sqref="D29:J30 D32:J33 I34:J34">
    <cfRule type="cellIs" dxfId="243" priority="136" operator="equal">
      <formula>$R$24</formula>
    </cfRule>
    <cfRule type="cellIs" dxfId="242" priority="137" operator="equal">
      <formula>$R$23</formula>
    </cfRule>
    <cfRule type="cellIs" dxfId="241" priority="138" operator="equal">
      <formula>$R$22</formula>
    </cfRule>
    <cfRule type="cellIs" dxfId="240" priority="139" operator="equal">
      <formula>$R$14</formula>
    </cfRule>
    <cfRule type="cellIs" dxfId="239" priority="140" operator="equal">
      <formula>$R$17</formula>
    </cfRule>
    <cfRule type="cellIs" dxfId="238" priority="141" operator="equal">
      <formula>$R$21</formula>
    </cfRule>
    <cfRule type="cellIs" dxfId="237" priority="142" operator="equal">
      <formula>$R$20</formula>
    </cfRule>
    <cfRule type="cellIs" dxfId="236" priority="143" operator="equal">
      <formula>$R$19</formula>
    </cfRule>
    <cfRule type="cellIs" dxfId="235" priority="144" operator="equal">
      <formula>$R$18</formula>
    </cfRule>
    <cfRule type="cellIs" dxfId="234" priority="145" operator="equal">
      <formula>$R$16</formula>
    </cfRule>
    <cfRule type="cellIs" dxfId="233" priority="146" operator="equal">
      <formula>$R$15</formula>
    </cfRule>
  </conditionalFormatting>
  <conditionalFormatting sqref="D36:J37">
    <cfRule type="cellIs" dxfId="232" priority="125" operator="equal">
      <formula>$R$24</formula>
    </cfRule>
    <cfRule type="cellIs" dxfId="231" priority="126" operator="equal">
      <formula>$R$23</formula>
    </cfRule>
    <cfRule type="cellIs" dxfId="230" priority="127" operator="equal">
      <formula>$R$22</formula>
    </cfRule>
    <cfRule type="cellIs" dxfId="229" priority="128" operator="equal">
      <formula>$R$14</formula>
    </cfRule>
    <cfRule type="cellIs" dxfId="228" priority="129" operator="equal">
      <formula>$R$17</formula>
    </cfRule>
    <cfRule type="cellIs" dxfId="227" priority="130" operator="equal">
      <formula>$R$21</formula>
    </cfRule>
    <cfRule type="cellIs" dxfId="226" priority="131" operator="equal">
      <formula>$R$20</formula>
    </cfRule>
    <cfRule type="cellIs" dxfId="225" priority="132" operator="equal">
      <formula>$R$19</formula>
    </cfRule>
    <cfRule type="cellIs" dxfId="224" priority="133" operator="equal">
      <formula>$R$18</formula>
    </cfRule>
    <cfRule type="cellIs" dxfId="223" priority="134" operator="equal">
      <formula>$R$16</formula>
    </cfRule>
    <cfRule type="cellIs" dxfId="222" priority="135" operator="equal">
      <formula>$R$15</formula>
    </cfRule>
  </conditionalFormatting>
  <conditionalFormatting sqref="D39:J40 I41:J41">
    <cfRule type="cellIs" dxfId="221" priority="114" operator="equal">
      <formula>$R$24</formula>
    </cfRule>
    <cfRule type="cellIs" dxfId="220" priority="115" operator="equal">
      <formula>$R$23</formula>
    </cfRule>
    <cfRule type="cellIs" dxfId="219" priority="116" operator="equal">
      <formula>$R$22</formula>
    </cfRule>
    <cfRule type="cellIs" dxfId="218" priority="117" operator="equal">
      <formula>$R$14</formula>
    </cfRule>
    <cfRule type="cellIs" dxfId="217" priority="118" operator="equal">
      <formula>$R$17</formula>
    </cfRule>
    <cfRule type="cellIs" dxfId="216" priority="119" operator="equal">
      <formula>$R$21</formula>
    </cfRule>
    <cfRule type="cellIs" dxfId="215" priority="120" operator="equal">
      <formula>$R$20</formula>
    </cfRule>
    <cfRule type="cellIs" dxfId="214" priority="121" operator="equal">
      <formula>$R$19</formula>
    </cfRule>
    <cfRule type="cellIs" dxfId="213" priority="122" operator="equal">
      <formula>$R$18</formula>
    </cfRule>
    <cfRule type="cellIs" dxfId="212" priority="123" operator="equal">
      <formula>$R$16</formula>
    </cfRule>
    <cfRule type="cellIs" dxfId="211" priority="124" operator="equal">
      <formula>$R$15</formula>
    </cfRule>
  </conditionalFormatting>
  <conditionalFormatting sqref="D78:J79 D81:J82">
    <cfRule type="cellIs" dxfId="210" priority="103" operator="equal">
      <formula>$R$24</formula>
    </cfRule>
    <cfRule type="cellIs" dxfId="209" priority="104" operator="equal">
      <formula>$R$23</formula>
    </cfRule>
    <cfRule type="cellIs" dxfId="208" priority="105" operator="equal">
      <formula>$R$22</formula>
    </cfRule>
    <cfRule type="cellIs" dxfId="207" priority="106" operator="equal">
      <formula>$R$14</formula>
    </cfRule>
    <cfRule type="cellIs" dxfId="206" priority="107" operator="equal">
      <formula>$R$17</formula>
    </cfRule>
    <cfRule type="cellIs" dxfId="205" priority="108" operator="equal">
      <formula>$R$21</formula>
    </cfRule>
    <cfRule type="cellIs" dxfId="204" priority="109" operator="equal">
      <formula>$R$20</formula>
    </cfRule>
    <cfRule type="cellIs" dxfId="203" priority="110" operator="equal">
      <formula>$R$19</formula>
    </cfRule>
    <cfRule type="cellIs" dxfId="202" priority="111" operator="equal">
      <formula>$R$18</formula>
    </cfRule>
    <cfRule type="cellIs" dxfId="201" priority="112" operator="equal">
      <formula>$R$16</formula>
    </cfRule>
    <cfRule type="cellIs" dxfId="200" priority="113" operator="equal">
      <formula>$R$15</formula>
    </cfRule>
  </conditionalFormatting>
  <conditionalFormatting sqref="D7:O28 K29:O34 D35:O35 K36:O37 D38:O38 K39:O41 K78:O82">
    <cfRule type="cellIs" dxfId="199" priority="148" operator="equal">
      <formula>$R$15</formula>
    </cfRule>
    <cfRule type="cellIs" dxfId="198" priority="149" operator="equal">
      <formula>$R$19</formula>
    </cfRule>
    <cfRule type="cellIs" dxfId="197" priority="150" operator="equal">
      <formula>$R$18</formula>
    </cfRule>
    <cfRule type="cellIs" dxfId="196" priority="151" operator="equal">
      <formula>$R$17</formula>
    </cfRule>
    <cfRule type="cellIs" dxfId="195" priority="152" operator="equal">
      <formula>$R$16</formula>
    </cfRule>
    <cfRule type="cellIs" dxfId="194" priority="153" operator="equal">
      <formula>$R$14</formula>
    </cfRule>
    <cfRule type="cellIs" dxfId="193" priority="154" operator="equal">
      <formula>$R$13</formula>
    </cfRule>
  </conditionalFormatting>
  <conditionalFormatting sqref="K79:N79">
    <cfRule type="cellIs" dxfId="192" priority="71" operator="equal">
      <formula>$R$15</formula>
    </cfRule>
    <cfRule type="cellIs" dxfId="191" priority="72" operator="equal">
      <formula>$R$19</formula>
    </cfRule>
    <cfRule type="cellIs" dxfId="190" priority="73" operator="equal">
      <formula>$R$18</formula>
    </cfRule>
    <cfRule type="cellIs" dxfId="189" priority="74" operator="equal">
      <formula>$R$17</formula>
    </cfRule>
    <cfRule type="cellIs" dxfId="188" priority="75" operator="equal">
      <formula>$R$16</formula>
    </cfRule>
    <cfRule type="cellIs" dxfId="187" priority="76" operator="equal">
      <formula>$R$14</formula>
    </cfRule>
    <cfRule type="cellIs" dxfId="186" priority="77" operator="equal">
      <formula>$R$13</formula>
    </cfRule>
  </conditionalFormatting>
  <conditionalFormatting sqref="K89:N89">
    <cfRule type="cellIs" dxfId="185" priority="64" operator="equal">
      <formula>$R$15</formula>
    </cfRule>
    <cfRule type="cellIs" dxfId="184" priority="65" operator="equal">
      <formula>$R$19</formula>
    </cfRule>
    <cfRule type="cellIs" dxfId="183" priority="66" operator="equal">
      <formula>$R$18</formula>
    </cfRule>
    <cfRule type="cellIs" dxfId="182" priority="67" operator="equal">
      <formula>$R$17</formula>
    </cfRule>
    <cfRule type="cellIs" dxfId="181" priority="68" operator="equal">
      <formula>$R$16</formula>
    </cfRule>
    <cfRule type="cellIs" dxfId="180" priority="69" operator="equal">
      <formula>$R$14</formula>
    </cfRule>
    <cfRule type="cellIs" dxfId="179" priority="70" operator="equal">
      <formula>$R$13</formula>
    </cfRule>
  </conditionalFormatting>
  <conditionalFormatting sqref="K95:N95">
    <cfRule type="cellIs" dxfId="178" priority="57" operator="equal">
      <formula>$R$15</formula>
    </cfRule>
    <cfRule type="cellIs" dxfId="177" priority="58" operator="equal">
      <formula>$R$19</formula>
    </cfRule>
    <cfRule type="cellIs" dxfId="176" priority="59" operator="equal">
      <formula>$R$18</formula>
    </cfRule>
    <cfRule type="cellIs" dxfId="175" priority="60" operator="equal">
      <formula>$R$17</formula>
    </cfRule>
    <cfRule type="cellIs" dxfId="174" priority="61" operator="equal">
      <formula>$R$16</formula>
    </cfRule>
    <cfRule type="cellIs" dxfId="173" priority="62" operator="equal">
      <formula>$R$14</formula>
    </cfRule>
    <cfRule type="cellIs" dxfId="172" priority="63" operator="equal">
      <formula>$R$13</formula>
    </cfRule>
  </conditionalFormatting>
  <conditionalFormatting sqref="K93:N93">
    <cfRule type="cellIs" dxfId="171" priority="50" operator="equal">
      <formula>$R$15</formula>
    </cfRule>
    <cfRule type="cellIs" dxfId="170" priority="51" operator="equal">
      <formula>$R$19</formula>
    </cfRule>
    <cfRule type="cellIs" dxfId="169" priority="52" operator="equal">
      <formula>$R$18</formula>
    </cfRule>
    <cfRule type="cellIs" dxfId="168" priority="53" operator="equal">
      <formula>$R$17</formula>
    </cfRule>
    <cfRule type="cellIs" dxfId="167" priority="54" operator="equal">
      <formula>$R$16</formula>
    </cfRule>
    <cfRule type="cellIs" dxfId="166" priority="55" operator="equal">
      <formula>$R$14</formula>
    </cfRule>
    <cfRule type="cellIs" dxfId="165" priority="56" operator="equal">
      <formula>$R$13</formula>
    </cfRule>
  </conditionalFormatting>
  <conditionalFormatting sqref="K85">
    <cfRule type="cellIs" dxfId="164" priority="43" operator="equal">
      <formula>$R$15</formula>
    </cfRule>
    <cfRule type="cellIs" dxfId="163" priority="44" operator="equal">
      <formula>$R$19</formula>
    </cfRule>
    <cfRule type="cellIs" dxfId="162" priority="45" operator="equal">
      <formula>$R$18</formula>
    </cfRule>
    <cfRule type="cellIs" dxfId="161" priority="46" operator="equal">
      <formula>$R$17</formula>
    </cfRule>
    <cfRule type="cellIs" dxfId="160" priority="47" operator="equal">
      <formula>$R$16</formula>
    </cfRule>
    <cfRule type="cellIs" dxfId="159" priority="48" operator="equal">
      <formula>$R$14</formula>
    </cfRule>
    <cfRule type="cellIs" dxfId="158" priority="49" operator="equal">
      <formula>$R$13</formula>
    </cfRule>
  </conditionalFormatting>
  <conditionalFormatting sqref="L85">
    <cfRule type="cellIs" dxfId="157" priority="36" operator="equal">
      <formula>$R$15</formula>
    </cfRule>
    <cfRule type="cellIs" dxfId="156" priority="37" operator="equal">
      <formula>$R$19</formula>
    </cfRule>
    <cfRule type="cellIs" dxfId="155" priority="38" operator="equal">
      <formula>$R$18</formula>
    </cfRule>
    <cfRule type="cellIs" dxfId="154" priority="39" operator="equal">
      <formula>$R$17</formula>
    </cfRule>
    <cfRule type="cellIs" dxfId="153" priority="40" operator="equal">
      <formula>$R$16</formula>
    </cfRule>
    <cfRule type="cellIs" dxfId="152" priority="41" operator="equal">
      <formula>$R$14</formula>
    </cfRule>
    <cfRule type="cellIs" dxfId="151" priority="42" operator="equal">
      <formula>$R$13</formula>
    </cfRule>
  </conditionalFormatting>
  <conditionalFormatting sqref="K86">
    <cfRule type="cellIs" dxfId="150" priority="29" operator="equal">
      <formula>$R$15</formula>
    </cfRule>
    <cfRule type="cellIs" dxfId="149" priority="30" operator="equal">
      <formula>$R$19</formula>
    </cfRule>
    <cfRule type="cellIs" dxfId="148" priority="31" operator="equal">
      <formula>$R$18</formula>
    </cfRule>
    <cfRule type="cellIs" dxfId="147" priority="32" operator="equal">
      <formula>$R$17</formula>
    </cfRule>
    <cfRule type="cellIs" dxfId="146" priority="33" operator="equal">
      <formula>$R$16</formula>
    </cfRule>
    <cfRule type="cellIs" dxfId="145" priority="34" operator="equal">
      <formula>$R$14</formula>
    </cfRule>
    <cfRule type="cellIs" dxfId="144" priority="35" operator="equal">
      <formula>$R$13</formula>
    </cfRule>
  </conditionalFormatting>
  <conditionalFormatting sqref="L86">
    <cfRule type="cellIs" dxfId="143" priority="22" operator="equal">
      <formula>$R$15</formula>
    </cfRule>
    <cfRule type="cellIs" dxfId="142" priority="23" operator="equal">
      <formula>$R$19</formula>
    </cfRule>
    <cfRule type="cellIs" dxfId="141" priority="24" operator="equal">
      <formula>$R$18</formula>
    </cfRule>
    <cfRule type="cellIs" dxfId="140" priority="25" operator="equal">
      <formula>$R$17</formula>
    </cfRule>
    <cfRule type="cellIs" dxfId="139" priority="26" operator="equal">
      <formula>$R$16</formula>
    </cfRule>
    <cfRule type="cellIs" dxfId="138" priority="27" operator="equal">
      <formula>$R$14</formula>
    </cfRule>
    <cfRule type="cellIs" dxfId="137" priority="28" operator="equal">
      <formula>$R$13</formula>
    </cfRule>
  </conditionalFormatting>
  <conditionalFormatting sqref="I43">
    <cfRule type="cellIs" dxfId="136" priority="15" operator="equal">
      <formula>$R$15</formula>
    </cfRule>
    <cfRule type="cellIs" dxfId="135" priority="16" operator="equal">
      <formula>$R$19</formula>
    </cfRule>
    <cfRule type="cellIs" dxfId="134" priority="17" operator="equal">
      <formula>$R$18</formula>
    </cfRule>
    <cfRule type="cellIs" dxfId="133" priority="18" operator="equal">
      <formula>$R$17</formula>
    </cfRule>
    <cfRule type="cellIs" dxfId="132" priority="19" operator="equal">
      <formula>$R$16</formula>
    </cfRule>
    <cfRule type="cellIs" dxfId="131" priority="20" operator="equal">
      <formula>$R$14</formula>
    </cfRule>
    <cfRule type="cellIs" dxfId="130" priority="21" operator="equal">
      <formula>$R$13</formula>
    </cfRule>
  </conditionalFormatting>
  <conditionalFormatting sqref="I44">
    <cfRule type="cellIs" dxfId="129" priority="8" operator="equal">
      <formula>$R$15</formula>
    </cfRule>
    <cfRule type="cellIs" dxfId="128" priority="9" operator="equal">
      <formula>$R$19</formula>
    </cfRule>
    <cfRule type="cellIs" dxfId="127" priority="10" operator="equal">
      <formula>$R$18</formula>
    </cfRule>
    <cfRule type="cellIs" dxfId="126" priority="11" operator="equal">
      <formula>$R$17</formula>
    </cfRule>
    <cfRule type="cellIs" dxfId="125" priority="12" operator="equal">
      <formula>$R$16</formula>
    </cfRule>
    <cfRule type="cellIs" dxfId="124" priority="13" operator="equal">
      <formula>$R$14</formula>
    </cfRule>
    <cfRule type="cellIs" dxfId="123" priority="14" operator="equal">
      <formula>$R$13</formula>
    </cfRule>
  </conditionalFormatting>
  <conditionalFormatting sqref="D55:I55">
    <cfRule type="cellIs" dxfId="122" priority="1" operator="equal">
      <formula>$R$15</formula>
    </cfRule>
    <cfRule type="cellIs" dxfId="121" priority="2" operator="equal">
      <formula>$R$19</formula>
    </cfRule>
    <cfRule type="cellIs" dxfId="120" priority="3" operator="equal">
      <formula>$R$18</formula>
    </cfRule>
    <cfRule type="cellIs" dxfId="119" priority="4" operator="equal">
      <formula>$R$17</formula>
    </cfRule>
    <cfRule type="cellIs" dxfId="118" priority="5" operator="equal">
      <formula>$R$16</formula>
    </cfRule>
    <cfRule type="cellIs" dxfId="117" priority="6" operator="equal">
      <formula>$R$14</formula>
    </cfRule>
    <cfRule type="cellIs" dxfId="116" priority="7" operator="equal">
      <formula>$R$13</formula>
    </cfRule>
  </conditionalFormatting>
  <dataValidations count="1">
    <dataValidation type="list" allowBlank="1" showInputMessage="1" showErrorMessage="1" sqref="D8:O13 D41:H41 K39:O41 K36:O37 D15:O20 K29:O34 D85:L86 D57:O62 D75:O76 I47:K48 D34:H34 D22:O27 D71:J71 O71 K78:O82 D72:O73 E74:H74 J74:O74 O85:O86 D87:O96 D43:H48 I45:K45 I53:I54 I51 I50:K50 I52:K52 M43:O48 L45:L48 L43 I43:I44 I46 D50:H54 N50:O55 L50:M53 J54:M54 D55:M55 D64:O67 O68 D68:I68 I69:O69" xr:uid="{EEDF5196-B709-4857-8F3F-D4A936EA1DA0}">
      <formula1>$R$13:$R$19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96644-27F8-483F-9F29-7675976648BD}">
  <dimension ref="A1:T98"/>
  <sheetViews>
    <sheetView topLeftCell="A3" workbookViewId="0">
      <selection activeCell="N7" sqref="N7:O7"/>
    </sheetView>
  </sheetViews>
  <sheetFormatPr defaultColWidth="8.85546875" defaultRowHeight="12.75"/>
  <cols>
    <col min="1" max="1" width="8.85546875" style="4" bestFit="1" customWidth="1"/>
    <col min="2" max="2" width="9.140625" style="4" bestFit="1" customWidth="1"/>
    <col min="3" max="3" width="5.140625" style="4" customWidth="1"/>
    <col min="4" max="15" width="18.85546875" style="4" customWidth="1"/>
    <col min="16" max="16" width="21.28515625" style="4" customWidth="1"/>
    <col min="17" max="17" width="8.85546875" style="4"/>
    <col min="18" max="18" width="19.42578125" style="4" bestFit="1" customWidth="1"/>
    <col min="19" max="19" width="16.7109375" style="4" bestFit="1" customWidth="1"/>
    <col min="20" max="20" width="11" style="4" bestFit="1" customWidth="1"/>
    <col min="21" max="16384" width="8.85546875" style="4"/>
  </cols>
  <sheetData>
    <row r="1" spans="1:20" customFormat="1" ht="23.25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20" customFormat="1" ht="20.25" customHeight="1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1:20" customFormat="1" ht="19.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31"/>
    </row>
    <row r="4" spans="1:20" customFormat="1" ht="70.5" customHeight="1">
      <c r="A4" s="81" t="s">
        <v>60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127"/>
      <c r="O4" s="141"/>
    </row>
    <row r="5" spans="1:20" customFormat="1" ht="70.5" customHeight="1">
      <c r="A5" s="146" t="s">
        <v>61</v>
      </c>
      <c r="B5" s="147"/>
      <c r="C5" s="147"/>
      <c r="D5" s="147"/>
      <c r="E5" s="148" t="s">
        <v>62</v>
      </c>
      <c r="F5" s="124"/>
      <c r="G5" s="124"/>
      <c r="H5" s="134" t="s">
        <v>63</v>
      </c>
      <c r="I5" s="135"/>
      <c r="J5" s="135"/>
      <c r="K5" s="134" t="s">
        <v>64</v>
      </c>
      <c r="L5" s="135"/>
      <c r="M5" s="136"/>
      <c r="N5" s="137" t="s">
        <v>65</v>
      </c>
      <c r="O5" s="138"/>
    </row>
    <row r="6" spans="1:20" customFormat="1" ht="26.25" customHeight="1">
      <c r="A6" s="142" t="s">
        <v>66</v>
      </c>
      <c r="B6" s="143"/>
      <c r="C6" s="144" t="s">
        <v>67</v>
      </c>
      <c r="D6" s="145"/>
      <c r="E6" s="36" t="s">
        <v>68</v>
      </c>
      <c r="F6" s="37" t="s">
        <v>69</v>
      </c>
      <c r="G6" s="38" t="s">
        <v>70</v>
      </c>
      <c r="H6" s="51" t="s">
        <v>71</v>
      </c>
      <c r="I6" s="52" t="s">
        <v>72</v>
      </c>
      <c r="J6" s="53" t="s">
        <v>73</v>
      </c>
      <c r="K6" s="45" t="s">
        <v>74</v>
      </c>
      <c r="L6" s="54" t="s">
        <v>75</v>
      </c>
      <c r="M6" s="55" t="s">
        <v>76</v>
      </c>
      <c r="N6" s="56"/>
      <c r="O6" s="57"/>
    </row>
    <row r="7" spans="1:20" customFormat="1" ht="26.25" customHeight="1">
      <c r="A7" s="131" t="s">
        <v>77</v>
      </c>
      <c r="B7" s="132"/>
      <c r="C7" s="133" t="s">
        <v>78</v>
      </c>
      <c r="D7" s="133"/>
      <c r="E7" s="36" t="s">
        <v>79</v>
      </c>
      <c r="F7" s="37" t="s">
        <v>80</v>
      </c>
      <c r="G7" s="38" t="s">
        <v>81</v>
      </c>
      <c r="H7" s="51" t="s">
        <v>82</v>
      </c>
      <c r="I7" s="52" t="s">
        <v>83</v>
      </c>
      <c r="J7" s="53" t="s">
        <v>84</v>
      </c>
      <c r="K7" s="45" t="s">
        <v>85</v>
      </c>
      <c r="L7" s="54" t="s">
        <v>86</v>
      </c>
      <c r="M7" s="55" t="s">
        <v>87</v>
      </c>
      <c r="N7" s="139" t="s">
        <v>88</v>
      </c>
      <c r="O7" s="140"/>
    </row>
    <row r="8" spans="1:20">
      <c r="A8" s="1"/>
      <c r="B8" s="1"/>
      <c r="C8" s="1"/>
      <c r="D8" s="2" t="s">
        <v>15</v>
      </c>
      <c r="E8" s="3" t="s">
        <v>16</v>
      </c>
      <c r="F8" s="3" t="s">
        <v>17</v>
      </c>
      <c r="G8" s="3" t="s">
        <v>18</v>
      </c>
      <c r="H8" s="3" t="s">
        <v>19</v>
      </c>
      <c r="I8" s="3" t="s">
        <v>20</v>
      </c>
      <c r="J8" s="3" t="s">
        <v>21</v>
      </c>
      <c r="K8" s="3" t="s">
        <v>22</v>
      </c>
      <c r="L8" s="39" t="s">
        <v>23</v>
      </c>
      <c r="M8" s="3" t="s">
        <v>24</v>
      </c>
      <c r="N8" s="3" t="s">
        <v>25</v>
      </c>
      <c r="O8" s="3" t="s">
        <v>26</v>
      </c>
    </row>
    <row r="9" spans="1:20">
      <c r="A9" s="5" t="str">
        <f>CHOOSE(WEEKDAY(B9), "domenica","lunedì","martedì","mercoledì","giovedì","venerdì","sabato")</f>
        <v>lunedì</v>
      </c>
      <c r="B9" s="5">
        <v>45201</v>
      </c>
      <c r="C9" s="5"/>
      <c r="D9" s="48" t="s">
        <v>57</v>
      </c>
      <c r="E9" s="48" t="s">
        <v>57</v>
      </c>
      <c r="F9" s="48" t="s">
        <v>57</v>
      </c>
      <c r="G9" s="48" t="s">
        <v>57</v>
      </c>
      <c r="H9" s="48" t="s">
        <v>57</v>
      </c>
      <c r="I9" s="48" t="s">
        <v>57</v>
      </c>
      <c r="J9" s="48" t="s">
        <v>57</v>
      </c>
      <c r="K9" s="1"/>
      <c r="L9" s="1"/>
      <c r="M9" s="1"/>
      <c r="N9" s="1"/>
      <c r="O9" s="1"/>
    </row>
    <row r="10" spans="1:20">
      <c r="A10" s="5" t="str">
        <f t="shared" ref="A10:A73" si="0">CHOOSE(WEEKDAY(B10), "domenica","lunedì","martedì","mercoledì","giovedì","venerdì","sabato")</f>
        <v>martedì</v>
      </c>
      <c r="B10" s="5">
        <v>45202</v>
      </c>
      <c r="C10" s="5"/>
      <c r="D10" s="48" t="s">
        <v>58</v>
      </c>
      <c r="E10" s="48" t="s">
        <v>58</v>
      </c>
      <c r="F10" s="48" t="s">
        <v>58</v>
      </c>
      <c r="G10" s="48" t="s">
        <v>58</v>
      </c>
      <c r="H10" s="48" t="s">
        <v>58</v>
      </c>
      <c r="I10" s="48" t="s">
        <v>58</v>
      </c>
      <c r="J10" s="48" t="s">
        <v>58</v>
      </c>
      <c r="K10" s="1"/>
      <c r="L10" s="1"/>
      <c r="M10" s="1"/>
      <c r="N10" s="1"/>
      <c r="O10" s="1"/>
    </row>
    <row r="11" spans="1:20">
      <c r="A11" s="5" t="str">
        <f t="shared" si="0"/>
        <v>mercoledì</v>
      </c>
      <c r="B11" s="5">
        <v>45203</v>
      </c>
      <c r="C11" s="5"/>
      <c r="D11" s="48" t="s">
        <v>58</v>
      </c>
      <c r="E11" s="48" t="s">
        <v>58</v>
      </c>
      <c r="F11" s="48" t="s">
        <v>58</v>
      </c>
      <c r="G11" s="48" t="s">
        <v>58</v>
      </c>
      <c r="H11" s="48" t="s">
        <v>58</v>
      </c>
      <c r="I11" s="48" t="s">
        <v>58</v>
      </c>
      <c r="J11" s="48" t="s">
        <v>58</v>
      </c>
      <c r="K11" s="1"/>
      <c r="L11" s="1"/>
      <c r="M11" s="1"/>
      <c r="N11" s="1"/>
      <c r="O11" s="1"/>
    </row>
    <row r="12" spans="1:20">
      <c r="A12" s="5" t="str">
        <f t="shared" si="0"/>
        <v>giovedì</v>
      </c>
      <c r="B12" s="5">
        <v>45204</v>
      </c>
      <c r="C12" s="5"/>
      <c r="D12" s="48" t="s">
        <v>58</v>
      </c>
      <c r="E12" s="48" t="s">
        <v>58</v>
      </c>
      <c r="F12" s="48" t="s">
        <v>58</v>
      </c>
      <c r="G12" s="48" t="s">
        <v>58</v>
      </c>
      <c r="H12" s="48" t="s">
        <v>58</v>
      </c>
      <c r="I12" s="48" t="s">
        <v>58</v>
      </c>
      <c r="J12" s="48" t="s">
        <v>58</v>
      </c>
      <c r="K12" s="1"/>
      <c r="L12" s="1"/>
      <c r="M12" s="1"/>
      <c r="N12" s="1"/>
      <c r="O12" s="1"/>
    </row>
    <row r="13" spans="1:20">
      <c r="A13" s="5" t="str">
        <f t="shared" si="0"/>
        <v>venerdì</v>
      </c>
      <c r="B13" s="5">
        <v>45205</v>
      </c>
      <c r="C13" s="5"/>
      <c r="D13" s="48" t="s">
        <v>58</v>
      </c>
      <c r="E13" s="48" t="s">
        <v>58</v>
      </c>
      <c r="F13" s="48" t="s">
        <v>58</v>
      </c>
      <c r="G13" s="48" t="s">
        <v>58</v>
      </c>
      <c r="H13" s="48" t="s">
        <v>58</v>
      </c>
      <c r="I13" s="48" t="s">
        <v>58</v>
      </c>
      <c r="J13" s="48" t="s">
        <v>58</v>
      </c>
      <c r="K13" s="1"/>
      <c r="L13" s="1"/>
      <c r="M13" s="1"/>
      <c r="N13" s="1"/>
      <c r="O13" s="1"/>
      <c r="R13" s="6"/>
      <c r="S13" s="7" t="s">
        <v>27</v>
      </c>
      <c r="T13" s="8" t="s">
        <v>28</v>
      </c>
    </row>
    <row r="14" spans="1:20">
      <c r="A14" s="5" t="str">
        <f t="shared" si="0"/>
        <v>sabato</v>
      </c>
      <c r="B14" s="5">
        <v>45206</v>
      </c>
      <c r="C14" s="5"/>
      <c r="D14" s="1"/>
      <c r="E14" s="1"/>
      <c r="F14" s="1"/>
      <c r="G14" s="1"/>
      <c r="H14" s="1"/>
      <c r="I14" s="50" t="s">
        <v>58</v>
      </c>
      <c r="J14" s="50" t="s">
        <v>58</v>
      </c>
      <c r="K14" s="1"/>
      <c r="L14" s="1"/>
      <c r="M14" s="1"/>
      <c r="N14" s="1"/>
      <c r="O14" s="1"/>
      <c r="R14" s="25" t="s">
        <v>89</v>
      </c>
      <c r="S14" s="34">
        <f t="shared" ref="S14:S24" si="1">COUNTIF(D:O,R14)</f>
        <v>14</v>
      </c>
      <c r="T14" s="6">
        <v>14</v>
      </c>
    </row>
    <row r="15" spans="1:20">
      <c r="A15" s="12" t="str">
        <f t="shared" si="0"/>
        <v>domenica</v>
      </c>
      <c r="B15" s="12">
        <v>45207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R15" s="20" t="s">
        <v>90</v>
      </c>
      <c r="S15" s="21">
        <f t="shared" si="1"/>
        <v>14</v>
      </c>
      <c r="T15" s="6">
        <v>14</v>
      </c>
    </row>
    <row r="16" spans="1:20">
      <c r="A16" s="5" t="str">
        <f t="shared" si="0"/>
        <v>lunedì</v>
      </c>
      <c r="B16" s="5">
        <v>45208</v>
      </c>
      <c r="C16" s="5"/>
      <c r="D16" s="48" t="s">
        <v>57</v>
      </c>
      <c r="E16" s="48" t="s">
        <v>57</v>
      </c>
      <c r="F16" s="48" t="s">
        <v>57</v>
      </c>
      <c r="G16" s="48" t="s">
        <v>57</v>
      </c>
      <c r="H16" s="48" t="s">
        <v>57</v>
      </c>
      <c r="I16" s="48" t="s">
        <v>57</v>
      </c>
      <c r="J16" s="48" t="s">
        <v>57</v>
      </c>
      <c r="K16" s="1"/>
      <c r="L16" s="1"/>
      <c r="M16" s="1"/>
      <c r="N16" s="1"/>
      <c r="O16" s="1"/>
      <c r="R16" s="22" t="s">
        <v>91</v>
      </c>
      <c r="S16" s="21">
        <f t="shared" si="1"/>
        <v>14</v>
      </c>
      <c r="T16" s="6">
        <v>14</v>
      </c>
    </row>
    <row r="17" spans="1:20">
      <c r="A17" s="5" t="str">
        <f t="shared" si="0"/>
        <v>martedì</v>
      </c>
      <c r="B17" s="5">
        <v>45209</v>
      </c>
      <c r="C17" s="5"/>
      <c r="D17" s="48" t="s">
        <v>58</v>
      </c>
      <c r="E17" s="48" t="s">
        <v>58</v>
      </c>
      <c r="F17" s="48" t="s">
        <v>58</v>
      </c>
      <c r="G17" s="48" t="s">
        <v>58</v>
      </c>
      <c r="H17" s="48" t="s">
        <v>58</v>
      </c>
      <c r="I17" s="48" t="s">
        <v>58</v>
      </c>
      <c r="J17" s="48" t="s">
        <v>58</v>
      </c>
      <c r="K17" s="1"/>
      <c r="L17" s="1"/>
      <c r="M17" s="1"/>
      <c r="N17" s="1"/>
      <c r="O17" s="1"/>
      <c r="R17" s="14" t="s">
        <v>92</v>
      </c>
      <c r="S17" s="21">
        <f t="shared" si="1"/>
        <v>14</v>
      </c>
      <c r="T17" s="6">
        <v>14</v>
      </c>
    </row>
    <row r="18" spans="1:20">
      <c r="A18" s="5" t="str">
        <f t="shared" si="0"/>
        <v>mercoledì</v>
      </c>
      <c r="B18" s="5">
        <v>45210</v>
      </c>
      <c r="C18" s="5"/>
      <c r="D18" s="48" t="s">
        <v>58</v>
      </c>
      <c r="E18" s="48" t="s">
        <v>58</v>
      </c>
      <c r="F18" s="48" t="s">
        <v>58</v>
      </c>
      <c r="G18" s="48" t="s">
        <v>58</v>
      </c>
      <c r="H18" s="48" t="s">
        <v>58</v>
      </c>
      <c r="I18" s="48" t="s">
        <v>58</v>
      </c>
      <c r="J18" s="48" t="s">
        <v>58</v>
      </c>
      <c r="K18" s="1"/>
      <c r="L18" s="1"/>
      <c r="M18" s="1"/>
      <c r="N18" s="1"/>
      <c r="O18" s="1"/>
      <c r="R18" s="15" t="s">
        <v>93</v>
      </c>
      <c r="S18" s="21">
        <f t="shared" si="1"/>
        <v>14</v>
      </c>
      <c r="T18" s="6">
        <v>14</v>
      </c>
    </row>
    <row r="19" spans="1:20">
      <c r="A19" s="5" t="str">
        <f t="shared" si="0"/>
        <v>giovedì</v>
      </c>
      <c r="B19" s="5">
        <v>45211</v>
      </c>
      <c r="C19" s="5"/>
      <c r="D19" s="48" t="s">
        <v>58</v>
      </c>
      <c r="E19" s="48" t="s">
        <v>58</v>
      </c>
      <c r="F19" s="48" t="s">
        <v>58</v>
      </c>
      <c r="G19" s="48" t="s">
        <v>58</v>
      </c>
      <c r="H19" s="48" t="s">
        <v>58</v>
      </c>
      <c r="I19" s="48" t="s">
        <v>58</v>
      </c>
      <c r="J19" s="48" t="s">
        <v>58</v>
      </c>
      <c r="K19" s="1"/>
      <c r="L19" s="1"/>
      <c r="M19" s="1"/>
      <c r="N19" s="1"/>
      <c r="O19" s="1"/>
      <c r="R19" s="35" t="s">
        <v>94</v>
      </c>
      <c r="S19" s="21">
        <f t="shared" si="1"/>
        <v>21</v>
      </c>
      <c r="T19" s="6">
        <v>21</v>
      </c>
    </row>
    <row r="20" spans="1:20">
      <c r="A20" s="5" t="str">
        <f t="shared" si="0"/>
        <v>venerdì</v>
      </c>
      <c r="B20" s="5">
        <v>45212</v>
      </c>
      <c r="C20" s="5"/>
      <c r="D20" s="48" t="s">
        <v>58</v>
      </c>
      <c r="E20" s="48" t="s">
        <v>58</v>
      </c>
      <c r="F20" s="48" t="s">
        <v>58</v>
      </c>
      <c r="G20" s="48" t="s">
        <v>58</v>
      </c>
      <c r="H20" s="48" t="s">
        <v>58</v>
      </c>
      <c r="I20" s="48" t="s">
        <v>58</v>
      </c>
      <c r="J20" s="48" t="s">
        <v>58</v>
      </c>
      <c r="K20" s="1"/>
      <c r="L20" s="1"/>
      <c r="M20" s="1"/>
      <c r="N20" s="1"/>
      <c r="O20" s="1"/>
      <c r="R20" s="17" t="s">
        <v>95</v>
      </c>
      <c r="S20" s="21">
        <f t="shared" si="1"/>
        <v>14</v>
      </c>
      <c r="T20" s="6">
        <v>14</v>
      </c>
    </row>
    <row r="21" spans="1:20" ht="12">
      <c r="A21" s="5" t="str">
        <f t="shared" si="0"/>
        <v>sabato</v>
      </c>
      <c r="B21" s="5">
        <v>45213</v>
      </c>
      <c r="C21" s="5"/>
      <c r="D21" s="1"/>
      <c r="E21" s="59"/>
      <c r="F21" s="59"/>
      <c r="G21" s="59"/>
      <c r="H21" s="59"/>
      <c r="I21" s="50" t="s">
        <v>58</v>
      </c>
      <c r="J21" s="50" t="s">
        <v>58</v>
      </c>
      <c r="K21" s="1"/>
      <c r="L21" s="1"/>
      <c r="M21" s="1"/>
      <c r="N21" s="1"/>
      <c r="O21" s="1"/>
      <c r="R21" s="19" t="s">
        <v>96</v>
      </c>
      <c r="S21" s="34">
        <f t="shared" si="1"/>
        <v>0</v>
      </c>
      <c r="T21" s="6">
        <v>28</v>
      </c>
    </row>
    <row r="22" spans="1:20">
      <c r="A22" s="12" t="str">
        <f t="shared" si="0"/>
        <v>domenica</v>
      </c>
      <c r="B22" s="12">
        <v>45214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R22" s="26" t="s">
        <v>97</v>
      </c>
      <c r="S22" s="21">
        <f t="shared" si="1"/>
        <v>14</v>
      </c>
      <c r="T22" s="6">
        <v>14</v>
      </c>
    </row>
    <row r="23" spans="1:20">
      <c r="A23" s="5" t="str">
        <f t="shared" si="0"/>
        <v>lunedì</v>
      </c>
      <c r="B23" s="5">
        <v>45215</v>
      </c>
      <c r="C23" s="5"/>
      <c r="D23" s="48" t="s">
        <v>57</v>
      </c>
      <c r="E23" s="48" t="s">
        <v>57</v>
      </c>
      <c r="F23" s="48" t="s">
        <v>57</v>
      </c>
      <c r="G23" s="48" t="s">
        <v>57</v>
      </c>
      <c r="H23" s="48" t="s">
        <v>57</v>
      </c>
      <c r="I23" s="48" t="s">
        <v>57</v>
      </c>
      <c r="J23" s="48" t="s">
        <v>57</v>
      </c>
      <c r="K23" s="1"/>
      <c r="L23" s="1"/>
      <c r="M23" s="1"/>
      <c r="N23" s="1"/>
      <c r="O23" s="1"/>
      <c r="R23" s="27" t="s">
        <v>98</v>
      </c>
      <c r="S23" s="21">
        <f t="shared" si="1"/>
        <v>14</v>
      </c>
      <c r="T23" s="6">
        <v>14</v>
      </c>
    </row>
    <row r="24" spans="1:20">
      <c r="A24" s="5" t="str">
        <f t="shared" si="0"/>
        <v>martedì</v>
      </c>
      <c r="B24" s="5">
        <v>45216</v>
      </c>
      <c r="C24" s="5"/>
      <c r="D24" s="48" t="s">
        <v>58</v>
      </c>
      <c r="E24" s="48" t="s">
        <v>58</v>
      </c>
      <c r="F24" s="48" t="s">
        <v>58</v>
      </c>
      <c r="G24" s="48" t="s">
        <v>58</v>
      </c>
      <c r="H24" s="48" t="s">
        <v>58</v>
      </c>
      <c r="I24" s="48" t="s">
        <v>58</v>
      </c>
      <c r="J24" s="48" t="s">
        <v>58</v>
      </c>
      <c r="K24" s="1"/>
      <c r="L24" s="1"/>
      <c r="M24" s="1"/>
      <c r="N24" s="1"/>
      <c r="O24" s="1"/>
      <c r="R24" s="33" t="s">
        <v>99</v>
      </c>
      <c r="S24" s="34">
        <f t="shared" si="1"/>
        <v>28</v>
      </c>
      <c r="T24" s="6">
        <v>28</v>
      </c>
    </row>
    <row r="25" spans="1:20">
      <c r="A25" s="5" t="str">
        <f t="shared" si="0"/>
        <v>mercoledì</v>
      </c>
      <c r="B25" s="5">
        <v>45217</v>
      </c>
      <c r="C25" s="5"/>
      <c r="D25" s="48" t="s">
        <v>58</v>
      </c>
      <c r="E25" s="48" t="s">
        <v>58</v>
      </c>
      <c r="F25" s="48" t="s">
        <v>58</v>
      </c>
      <c r="G25" s="48" t="s">
        <v>58</v>
      </c>
      <c r="H25" s="48" t="s">
        <v>58</v>
      </c>
      <c r="I25" s="48" t="s">
        <v>58</v>
      </c>
      <c r="J25" s="48" t="s">
        <v>58</v>
      </c>
      <c r="K25" s="1"/>
      <c r="L25" s="1"/>
      <c r="M25" s="1"/>
      <c r="N25" s="1"/>
      <c r="O25" s="1"/>
    </row>
    <row r="26" spans="1:20">
      <c r="A26" s="5" t="str">
        <f t="shared" si="0"/>
        <v>giovedì</v>
      </c>
      <c r="B26" s="5">
        <v>45218</v>
      </c>
      <c r="C26" s="5"/>
      <c r="D26" s="48" t="s">
        <v>58</v>
      </c>
      <c r="E26" s="48" t="s">
        <v>58</v>
      </c>
      <c r="F26" s="48" t="s">
        <v>58</v>
      </c>
      <c r="G26" s="48" t="s">
        <v>58</v>
      </c>
      <c r="H26" s="48" t="s">
        <v>58</v>
      </c>
      <c r="I26" s="48" t="s">
        <v>58</v>
      </c>
      <c r="J26" s="48" t="s">
        <v>58</v>
      </c>
      <c r="K26" s="1"/>
      <c r="L26" s="1"/>
      <c r="M26" s="1"/>
      <c r="N26" s="1"/>
      <c r="O26" s="1"/>
    </row>
    <row r="27" spans="1:20">
      <c r="A27" s="5" t="str">
        <f t="shared" si="0"/>
        <v>venerdì</v>
      </c>
      <c r="B27" s="5">
        <v>45219</v>
      </c>
      <c r="C27" s="5"/>
      <c r="D27" s="48" t="s">
        <v>58</v>
      </c>
      <c r="E27" s="48" t="s">
        <v>58</v>
      </c>
      <c r="F27" s="48" t="s">
        <v>58</v>
      </c>
      <c r="G27" s="48" t="s">
        <v>58</v>
      </c>
      <c r="H27" s="48" t="s">
        <v>58</v>
      </c>
      <c r="I27" s="48" t="s">
        <v>58</v>
      </c>
      <c r="J27" s="48" t="s">
        <v>58</v>
      </c>
      <c r="K27" s="1"/>
      <c r="L27" s="1"/>
      <c r="M27" s="1"/>
      <c r="N27" s="1"/>
      <c r="O27" s="1"/>
    </row>
    <row r="28" spans="1:20" ht="12">
      <c r="A28" s="5" t="str">
        <f t="shared" si="0"/>
        <v>sabato</v>
      </c>
      <c r="B28" s="5">
        <v>45220</v>
      </c>
      <c r="C28" s="5"/>
      <c r="D28" s="1"/>
      <c r="E28" s="59"/>
      <c r="F28" s="59"/>
      <c r="G28" s="59"/>
      <c r="H28" s="59"/>
      <c r="I28" s="50" t="s">
        <v>58</v>
      </c>
      <c r="J28" s="50" t="s">
        <v>58</v>
      </c>
      <c r="K28" s="1"/>
      <c r="L28" s="1"/>
      <c r="M28" s="1"/>
      <c r="N28" s="1"/>
      <c r="O28" s="1"/>
    </row>
    <row r="29" spans="1:20">
      <c r="A29" s="12" t="str">
        <f t="shared" si="0"/>
        <v>domenica</v>
      </c>
      <c r="B29" s="12">
        <v>45221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20">
      <c r="A30" s="5" t="str">
        <f t="shared" si="0"/>
        <v>lunedì</v>
      </c>
      <c r="B30" s="5">
        <v>45222</v>
      </c>
      <c r="C30" s="5"/>
      <c r="D30" s="1"/>
      <c r="E30" s="1" t="s">
        <v>90</v>
      </c>
      <c r="F30" s="1" t="s">
        <v>90</v>
      </c>
      <c r="G30" s="1" t="s">
        <v>90</v>
      </c>
      <c r="H30" s="1" t="s">
        <v>90</v>
      </c>
      <c r="I30" s="1" t="s">
        <v>90</v>
      </c>
      <c r="J30" s="1"/>
      <c r="K30" s="1" t="s">
        <v>90</v>
      </c>
      <c r="L30" s="1"/>
      <c r="M30" s="1"/>
      <c r="N30" s="1"/>
      <c r="O30" s="1"/>
    </row>
    <row r="31" spans="1:20">
      <c r="A31" s="5" t="str">
        <f t="shared" si="0"/>
        <v>martedì</v>
      </c>
      <c r="B31" s="5">
        <v>45223</v>
      </c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20" ht="12">
      <c r="A32" s="5" t="str">
        <f t="shared" si="0"/>
        <v>mercoledì</v>
      </c>
      <c r="B32" s="5">
        <v>45224</v>
      </c>
      <c r="C32" s="5"/>
      <c r="D32" s="1"/>
      <c r="E32" s="1"/>
      <c r="F32" s="1"/>
      <c r="G32" s="1"/>
      <c r="H32" s="1"/>
      <c r="I32" s="1"/>
      <c r="J32" s="1"/>
      <c r="K32" s="64"/>
      <c r="L32" s="64"/>
      <c r="M32" s="59"/>
      <c r="N32" s="1"/>
      <c r="O32" s="1"/>
    </row>
    <row r="33" spans="1:16" ht="12">
      <c r="A33" s="5" t="str">
        <f t="shared" si="0"/>
        <v>giovedì</v>
      </c>
      <c r="B33" s="5">
        <v>45225</v>
      </c>
      <c r="C33" s="5"/>
      <c r="D33" s="1" t="s">
        <v>91</v>
      </c>
      <c r="E33" s="1" t="s">
        <v>91</v>
      </c>
      <c r="F33" s="1" t="s">
        <v>91</v>
      </c>
      <c r="G33" s="1" t="s">
        <v>91</v>
      </c>
      <c r="H33" s="1" t="s">
        <v>91</v>
      </c>
      <c r="I33" s="1" t="s">
        <v>91</v>
      </c>
      <c r="K33" s="28" t="s">
        <v>91</v>
      </c>
      <c r="L33" s="28" t="s">
        <v>91</v>
      </c>
      <c r="M33" s="59"/>
      <c r="N33" s="1"/>
      <c r="O33" s="1"/>
    </row>
    <row r="34" spans="1:16" ht="12">
      <c r="A34" s="5" t="str">
        <f t="shared" si="0"/>
        <v>venerdì</v>
      </c>
      <c r="B34" s="5">
        <v>45226</v>
      </c>
      <c r="C34" s="5"/>
      <c r="D34" s="1" t="s">
        <v>91</v>
      </c>
      <c r="E34" s="1" t="s">
        <v>91</v>
      </c>
      <c r="F34" s="1" t="s">
        <v>91</v>
      </c>
      <c r="G34" s="1" t="s">
        <v>91</v>
      </c>
      <c r="H34" s="1" t="s">
        <v>91</v>
      </c>
      <c r="I34" s="1" t="s">
        <v>91</v>
      </c>
      <c r="J34" s="1"/>
      <c r="K34" s="66" t="s">
        <v>56</v>
      </c>
      <c r="L34" s="66" t="s">
        <v>56</v>
      </c>
      <c r="M34" s="66" t="s">
        <v>56</v>
      </c>
      <c r="N34" s="66" t="s">
        <v>56</v>
      </c>
      <c r="O34" s="66" t="s">
        <v>56</v>
      </c>
      <c r="P34" s="1"/>
    </row>
    <row r="35" spans="1:16" ht="12">
      <c r="A35" s="5" t="str">
        <f t="shared" si="0"/>
        <v>sabato</v>
      </c>
      <c r="B35" s="5">
        <v>45227</v>
      </c>
      <c r="C35" s="5"/>
      <c r="D35" s="66" t="s">
        <v>56</v>
      </c>
      <c r="E35" s="66" t="s">
        <v>56</v>
      </c>
      <c r="F35" s="66" t="s">
        <v>56</v>
      </c>
      <c r="G35" s="66" t="s">
        <v>56</v>
      </c>
      <c r="H35" s="66" t="s">
        <v>56</v>
      </c>
      <c r="I35" s="66" t="s">
        <v>56</v>
      </c>
      <c r="J35" s="1"/>
      <c r="K35" s="1"/>
      <c r="L35" s="1"/>
      <c r="M35" s="1"/>
      <c r="N35" s="1"/>
      <c r="O35" s="1"/>
    </row>
    <row r="36" spans="1:16">
      <c r="A36" s="12" t="str">
        <f t="shared" si="0"/>
        <v>domenica</v>
      </c>
      <c r="B36" s="12">
        <v>45228</v>
      </c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6">
      <c r="A37" s="5" t="str">
        <f t="shared" si="0"/>
        <v>lunedì</v>
      </c>
      <c r="B37" s="5">
        <v>45229</v>
      </c>
      <c r="C37" s="5"/>
      <c r="D37" s="1"/>
      <c r="E37" s="1" t="s">
        <v>90</v>
      </c>
      <c r="F37" s="1" t="s">
        <v>90</v>
      </c>
      <c r="G37" s="1" t="s">
        <v>90</v>
      </c>
      <c r="H37" s="1" t="s">
        <v>90</v>
      </c>
      <c r="I37" s="1" t="s">
        <v>90</v>
      </c>
      <c r="J37" s="1"/>
      <c r="K37" s="1" t="s">
        <v>90</v>
      </c>
      <c r="L37" s="1"/>
      <c r="M37" s="1"/>
      <c r="N37" s="1"/>
      <c r="O37" s="1"/>
    </row>
    <row r="38" spans="1:16">
      <c r="A38" s="5" t="str">
        <f t="shared" si="0"/>
        <v>martedì</v>
      </c>
      <c r="B38" s="5">
        <v>45230</v>
      </c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6">
      <c r="A39" s="12" t="str">
        <f t="shared" si="0"/>
        <v>mercoledì</v>
      </c>
      <c r="B39" s="12">
        <v>45231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6">
      <c r="A40" s="5" t="str">
        <f t="shared" si="0"/>
        <v>giovedì</v>
      </c>
      <c r="B40" s="5">
        <v>45232</v>
      </c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6">
      <c r="A41" s="5" t="str">
        <f t="shared" si="0"/>
        <v>venerdì</v>
      </c>
      <c r="B41" s="5">
        <v>45233</v>
      </c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6">
      <c r="A42" s="5" t="str">
        <f t="shared" si="0"/>
        <v>sabato</v>
      </c>
      <c r="B42" s="5">
        <v>45234</v>
      </c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6">
      <c r="A43" s="12" t="str">
        <f t="shared" si="0"/>
        <v>domenica</v>
      </c>
      <c r="B43" s="12">
        <v>45235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6">
      <c r="A44" s="5" t="str">
        <f t="shared" si="0"/>
        <v>lunedì</v>
      </c>
      <c r="B44" s="5">
        <v>45236</v>
      </c>
      <c r="C44" s="5"/>
      <c r="D44" s="1"/>
      <c r="E44" s="1"/>
      <c r="F44" s="1" t="s">
        <v>89</v>
      </c>
      <c r="G44" s="1" t="s">
        <v>89</v>
      </c>
      <c r="H44" s="1" t="s">
        <v>89</v>
      </c>
      <c r="I44" s="1"/>
      <c r="J44" s="1" t="s">
        <v>90</v>
      </c>
      <c r="K44" s="64" t="s">
        <v>90</v>
      </c>
      <c r="L44" s="64"/>
      <c r="M44" s="64"/>
      <c r="N44" s="1"/>
      <c r="O44" s="1"/>
    </row>
    <row r="45" spans="1:16" ht="12">
      <c r="A45" s="5" t="str">
        <f t="shared" si="0"/>
        <v>martedì</v>
      </c>
      <c r="B45" s="5">
        <v>45237</v>
      </c>
      <c r="C45" s="5"/>
      <c r="D45" s="1"/>
      <c r="E45" s="1" t="s">
        <v>93</v>
      </c>
      <c r="F45" s="1" t="s">
        <v>93</v>
      </c>
      <c r="G45" s="1" t="s">
        <v>93</v>
      </c>
      <c r="H45" s="1" t="s">
        <v>93</v>
      </c>
      <c r="I45" s="1" t="s">
        <v>93</v>
      </c>
      <c r="J45" s="61"/>
      <c r="K45" s="65"/>
      <c r="L45" s="65"/>
      <c r="M45" s="65"/>
      <c r="N45" s="62"/>
      <c r="O45" s="1"/>
    </row>
    <row r="46" spans="1:16">
      <c r="A46" s="5" t="str">
        <f t="shared" si="0"/>
        <v>mercoledì</v>
      </c>
      <c r="B46" s="5">
        <v>45238</v>
      </c>
      <c r="C46" s="5"/>
      <c r="D46" s="1"/>
      <c r="E46" s="1"/>
      <c r="F46" s="1" t="s">
        <v>89</v>
      </c>
      <c r="G46" s="1" t="s">
        <v>89</v>
      </c>
      <c r="H46" s="1" t="s">
        <v>89</v>
      </c>
      <c r="I46" s="1"/>
      <c r="J46" s="1"/>
      <c r="K46" s="28"/>
      <c r="L46" s="28"/>
      <c r="M46" s="28"/>
      <c r="N46" s="1"/>
      <c r="O46" s="1"/>
    </row>
    <row r="47" spans="1:16">
      <c r="A47" s="5" t="str">
        <f t="shared" si="0"/>
        <v>giovedì</v>
      </c>
      <c r="B47" s="5">
        <v>45239</v>
      </c>
      <c r="C47" s="5"/>
      <c r="D47" s="1"/>
      <c r="E47" s="1" t="s">
        <v>98</v>
      </c>
      <c r="F47" s="1" t="s">
        <v>98</v>
      </c>
      <c r="G47" s="1" t="s">
        <v>98</v>
      </c>
      <c r="H47" s="1" t="s">
        <v>98</v>
      </c>
      <c r="I47" s="1" t="s">
        <v>98</v>
      </c>
      <c r="J47" s="1"/>
      <c r="K47" s="1" t="s">
        <v>98</v>
      </c>
      <c r="L47" s="1" t="s">
        <v>98</v>
      </c>
      <c r="M47" s="1"/>
      <c r="N47" s="1"/>
      <c r="O47" s="1"/>
    </row>
    <row r="48" spans="1:16">
      <c r="A48" s="5" t="str">
        <f t="shared" si="0"/>
        <v>venerdì</v>
      </c>
      <c r="B48" s="5">
        <v>45240</v>
      </c>
      <c r="C48" s="5"/>
      <c r="D48" s="1"/>
      <c r="E48" s="1" t="s">
        <v>98</v>
      </c>
      <c r="F48" s="1" t="s">
        <v>98</v>
      </c>
      <c r="G48" s="1" t="s">
        <v>98</v>
      </c>
      <c r="H48" s="1" t="s">
        <v>98</v>
      </c>
      <c r="I48" s="1" t="s">
        <v>98</v>
      </c>
      <c r="J48" s="1"/>
      <c r="K48" s="1" t="s">
        <v>98</v>
      </c>
      <c r="L48" s="1" t="s">
        <v>98</v>
      </c>
      <c r="M48" s="1"/>
      <c r="N48" s="1"/>
      <c r="O48" s="1"/>
    </row>
    <row r="49" spans="1:18">
      <c r="A49" s="5" t="str">
        <f t="shared" si="0"/>
        <v>sabato</v>
      </c>
      <c r="B49" s="5">
        <v>45241</v>
      </c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8">
      <c r="A50" s="12" t="str">
        <f t="shared" si="0"/>
        <v>domenica</v>
      </c>
      <c r="B50" s="12">
        <v>45242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8">
      <c r="A51" s="5" t="str">
        <f t="shared" si="0"/>
        <v>lunedì</v>
      </c>
      <c r="B51" s="5">
        <v>45243</v>
      </c>
      <c r="C51" s="5"/>
      <c r="D51" s="1"/>
      <c r="E51" s="1"/>
      <c r="F51" s="1" t="s">
        <v>89</v>
      </c>
      <c r="G51" s="1" t="s">
        <v>89</v>
      </c>
      <c r="H51" s="1" t="s">
        <v>89</v>
      </c>
      <c r="I51" s="1"/>
      <c r="J51" s="1"/>
      <c r="K51" s="1"/>
      <c r="L51" s="1"/>
      <c r="M51" s="1"/>
      <c r="N51" s="1"/>
      <c r="O51" s="1"/>
    </row>
    <row r="52" spans="1:18" ht="12">
      <c r="A52" s="5" t="str">
        <f t="shared" si="0"/>
        <v>martedì</v>
      </c>
      <c r="B52" s="5">
        <v>45244</v>
      </c>
      <c r="C52" s="5"/>
      <c r="D52" s="1"/>
      <c r="E52" s="1" t="s">
        <v>93</v>
      </c>
      <c r="F52" s="1" t="s">
        <v>93</v>
      </c>
      <c r="G52" s="1" t="s">
        <v>93</v>
      </c>
      <c r="H52" s="1" t="s">
        <v>93</v>
      </c>
      <c r="I52" s="1" t="s">
        <v>93</v>
      </c>
      <c r="J52" s="1"/>
      <c r="L52" s="59"/>
      <c r="M52" s="59"/>
      <c r="N52" s="1"/>
      <c r="O52" s="1"/>
    </row>
    <row r="53" spans="1:18">
      <c r="A53" s="5" t="str">
        <f t="shared" si="0"/>
        <v>mercoledì</v>
      </c>
      <c r="B53" s="5">
        <v>45245</v>
      </c>
      <c r="C53" s="5"/>
      <c r="D53" s="1"/>
      <c r="E53" s="1"/>
      <c r="F53" s="1" t="s">
        <v>89</v>
      </c>
      <c r="G53" s="1" t="s">
        <v>89</v>
      </c>
      <c r="H53" s="1" t="s">
        <v>89</v>
      </c>
      <c r="I53" s="1"/>
      <c r="J53" s="1"/>
      <c r="K53" s="1"/>
      <c r="L53" s="1"/>
      <c r="M53" s="1"/>
      <c r="N53" s="1"/>
      <c r="O53" s="1"/>
    </row>
    <row r="54" spans="1:18">
      <c r="A54" s="5" t="str">
        <f t="shared" si="0"/>
        <v>giovedì</v>
      </c>
      <c r="B54" s="5">
        <v>45246</v>
      </c>
      <c r="C54" s="5"/>
      <c r="D54" s="1"/>
      <c r="E54" s="1" t="s">
        <v>97</v>
      </c>
      <c r="F54" s="1" t="s">
        <v>97</v>
      </c>
      <c r="G54" s="1" t="s">
        <v>97</v>
      </c>
      <c r="H54" s="1" t="s">
        <v>97</v>
      </c>
      <c r="I54" s="1"/>
      <c r="J54" s="1" t="s">
        <v>97</v>
      </c>
      <c r="K54" s="1" t="s">
        <v>97</v>
      </c>
      <c r="L54" s="1" t="s">
        <v>97</v>
      </c>
      <c r="M54" s="1"/>
      <c r="N54" s="1"/>
      <c r="O54" s="1"/>
    </row>
    <row r="55" spans="1:18">
      <c r="A55" s="5" t="str">
        <f t="shared" si="0"/>
        <v>venerdì</v>
      </c>
      <c r="B55" s="5">
        <v>45247</v>
      </c>
      <c r="C55" s="5"/>
      <c r="D55" s="1"/>
      <c r="E55" s="1" t="s">
        <v>97</v>
      </c>
      <c r="F55" s="1" t="s">
        <v>97</v>
      </c>
      <c r="G55" s="1" t="s">
        <v>97</v>
      </c>
      <c r="H55" s="1" t="s">
        <v>97</v>
      </c>
      <c r="I55" s="1"/>
      <c r="J55" s="1" t="s">
        <v>97</v>
      </c>
      <c r="K55" s="1" t="s">
        <v>97</v>
      </c>
      <c r="L55" s="1" t="s">
        <v>97</v>
      </c>
      <c r="M55" s="1"/>
      <c r="N55" s="1"/>
      <c r="O55" s="1"/>
    </row>
    <row r="56" spans="1:18">
      <c r="A56" s="5" t="str">
        <f t="shared" si="0"/>
        <v>sabato</v>
      </c>
      <c r="B56" s="5">
        <v>45248</v>
      </c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8">
      <c r="A57" s="12" t="str">
        <f t="shared" si="0"/>
        <v>domenica</v>
      </c>
      <c r="B57" s="12">
        <v>45249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8">
      <c r="A58" s="5" t="str">
        <f t="shared" si="0"/>
        <v>lunedì</v>
      </c>
      <c r="B58" s="5">
        <v>45250</v>
      </c>
      <c r="C58" s="5"/>
      <c r="D58" s="1"/>
      <c r="E58" s="1"/>
      <c r="F58" s="1" t="s">
        <v>89</v>
      </c>
      <c r="G58" s="1" t="s">
        <v>89</v>
      </c>
      <c r="H58" s="1"/>
      <c r="I58" s="1"/>
      <c r="J58" s="1"/>
      <c r="K58" s="1"/>
      <c r="L58" s="1"/>
      <c r="M58" s="1"/>
      <c r="N58" s="1"/>
      <c r="O58" s="1"/>
    </row>
    <row r="59" spans="1:18">
      <c r="A59" s="5" t="str">
        <f t="shared" si="0"/>
        <v>martedì</v>
      </c>
      <c r="B59" s="5">
        <v>45251</v>
      </c>
      <c r="C59" s="5"/>
      <c r="D59" s="1"/>
      <c r="E59" s="1" t="s">
        <v>93</v>
      </c>
      <c r="F59" s="1" t="s">
        <v>93</v>
      </c>
      <c r="G59" s="1" t="s">
        <v>93</v>
      </c>
      <c r="H59" s="1" t="s">
        <v>93</v>
      </c>
      <c r="I59" s="1"/>
      <c r="J59" s="1"/>
      <c r="K59" s="1" t="s">
        <v>94</v>
      </c>
      <c r="L59" s="1" t="s">
        <v>94</v>
      </c>
      <c r="M59" s="1" t="s">
        <v>94</v>
      </c>
      <c r="N59" s="1" t="s">
        <v>94</v>
      </c>
      <c r="O59" s="1"/>
    </row>
    <row r="60" spans="1:18" ht="12">
      <c r="A60" s="5" t="str">
        <f t="shared" si="0"/>
        <v>mercoledì</v>
      </c>
      <c r="B60" s="5">
        <v>45252</v>
      </c>
      <c r="C60" s="5"/>
      <c r="D60" s="1"/>
      <c r="E60" s="59"/>
      <c r="F60" s="59"/>
      <c r="G60" s="59"/>
      <c r="H60" s="59"/>
      <c r="I60" s="1"/>
      <c r="J60" s="59"/>
      <c r="K60" s="59"/>
      <c r="L60" s="59"/>
      <c r="M60" s="1"/>
      <c r="N60" s="1"/>
      <c r="O60" s="1"/>
    </row>
    <row r="61" spans="1:18" ht="12.75" customHeight="1">
      <c r="A61" s="12" t="str">
        <f t="shared" si="0"/>
        <v>giovedì</v>
      </c>
      <c r="B61" s="12">
        <v>45253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18" t="s">
        <v>59</v>
      </c>
      <c r="Q61" s="77"/>
      <c r="R61" s="77"/>
    </row>
    <row r="62" spans="1:18" ht="12.75" customHeight="1">
      <c r="A62" s="12" t="str">
        <f t="shared" si="0"/>
        <v>venerdì</v>
      </c>
      <c r="B62" s="12">
        <v>45254</v>
      </c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19"/>
      <c r="Q62" s="77"/>
      <c r="R62" s="77"/>
    </row>
    <row r="63" spans="1:18">
      <c r="A63" s="5" t="str">
        <f t="shared" si="0"/>
        <v>sabato</v>
      </c>
      <c r="B63" s="5">
        <v>45255</v>
      </c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8">
      <c r="A64" s="12" t="str">
        <f t="shared" si="0"/>
        <v>domenica</v>
      </c>
      <c r="B64" s="12">
        <v>45256</v>
      </c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>
      <c r="A65" s="5" t="str">
        <f>CHOOSE(WEEKDAY(B65), "domenica","lunedì","martedì","mercoledì","giovedì","venerdì","sabato")</f>
        <v>lunedì</v>
      </c>
      <c r="B65" s="5">
        <v>45257</v>
      </c>
      <c r="C65" s="5"/>
      <c r="D65" s="1"/>
      <c r="E65" s="1" t="s">
        <v>99</v>
      </c>
      <c r="F65" s="1" t="s">
        <v>99</v>
      </c>
      <c r="G65" s="1" t="s">
        <v>99</v>
      </c>
      <c r="H65" s="1" t="s">
        <v>99</v>
      </c>
      <c r="I65" s="1" t="s">
        <v>99</v>
      </c>
      <c r="J65" s="1"/>
      <c r="K65" s="1"/>
      <c r="L65" s="1"/>
      <c r="M65" s="1"/>
      <c r="N65" s="1"/>
      <c r="O65" s="1"/>
    </row>
    <row r="66" spans="1:15">
      <c r="A66" s="5" t="str">
        <f t="shared" si="0"/>
        <v>martedì</v>
      </c>
      <c r="B66" s="5">
        <v>45258</v>
      </c>
      <c r="C66" s="5"/>
      <c r="D66" s="1"/>
      <c r="E66" s="1" t="s">
        <v>95</v>
      </c>
      <c r="F66" s="1" t="s">
        <v>95</v>
      </c>
      <c r="G66" s="1" t="s">
        <v>95</v>
      </c>
      <c r="H66" s="1" t="s">
        <v>95</v>
      </c>
      <c r="I66" s="1" t="s">
        <v>95</v>
      </c>
      <c r="J66" s="1"/>
      <c r="K66" s="1" t="s">
        <v>95</v>
      </c>
      <c r="L66" s="1" t="s">
        <v>95</v>
      </c>
      <c r="M66" s="1"/>
      <c r="N66" s="1"/>
      <c r="O66" s="1"/>
    </row>
    <row r="67" spans="1:15">
      <c r="A67" s="5" t="str">
        <f t="shared" si="0"/>
        <v>mercoledì</v>
      </c>
      <c r="B67" s="5">
        <v>45259</v>
      </c>
      <c r="C67" s="5"/>
      <c r="D67" s="1"/>
      <c r="E67" s="1" t="s">
        <v>95</v>
      </c>
      <c r="F67" s="1" t="s">
        <v>95</v>
      </c>
      <c r="G67" s="1" t="s">
        <v>95</v>
      </c>
      <c r="H67" s="1" t="s">
        <v>95</v>
      </c>
      <c r="I67" s="1" t="s">
        <v>95</v>
      </c>
      <c r="J67" s="1"/>
      <c r="K67" s="1" t="s">
        <v>95</v>
      </c>
      <c r="L67" s="1" t="s">
        <v>95</v>
      </c>
      <c r="M67" s="1"/>
      <c r="N67" s="1"/>
      <c r="O67" s="1"/>
    </row>
    <row r="68" spans="1:15">
      <c r="A68" s="5" t="str">
        <f t="shared" si="0"/>
        <v>giovedì</v>
      </c>
      <c r="B68" s="5">
        <v>45260</v>
      </c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5" t="str">
        <f t="shared" si="0"/>
        <v>venerdì</v>
      </c>
      <c r="B69" s="5">
        <v>45261</v>
      </c>
      <c r="C69" s="5"/>
      <c r="D69" s="1"/>
      <c r="E69" s="1"/>
      <c r="F69" s="1"/>
      <c r="G69" s="1"/>
      <c r="H69" s="1"/>
      <c r="I69" s="1"/>
      <c r="J69" s="1"/>
      <c r="K69" s="66" t="s">
        <v>56</v>
      </c>
      <c r="L69" s="66" t="s">
        <v>56</v>
      </c>
      <c r="M69" s="66" t="s">
        <v>56</v>
      </c>
      <c r="N69" s="66" t="s">
        <v>56</v>
      </c>
      <c r="O69" s="1"/>
    </row>
    <row r="70" spans="1:15" ht="12">
      <c r="A70" s="5" t="str">
        <f t="shared" si="0"/>
        <v>sabato</v>
      </c>
      <c r="B70" s="5">
        <v>45262</v>
      </c>
      <c r="C70" s="5"/>
      <c r="D70" s="66" t="s">
        <v>56</v>
      </c>
      <c r="E70" s="66" t="s">
        <v>56</v>
      </c>
      <c r="F70" s="66" t="s">
        <v>56</v>
      </c>
      <c r="G70" s="66" t="s">
        <v>56</v>
      </c>
      <c r="H70" s="66" t="s">
        <v>56</v>
      </c>
      <c r="I70" s="66" t="s">
        <v>56</v>
      </c>
      <c r="J70" s="1"/>
      <c r="K70" s="1"/>
      <c r="L70" s="1"/>
      <c r="M70" s="1"/>
      <c r="N70" s="1"/>
      <c r="O70" s="1"/>
    </row>
    <row r="71" spans="1:15">
      <c r="A71" s="12" t="str">
        <f t="shared" si="0"/>
        <v>domenica</v>
      </c>
      <c r="B71" s="12">
        <v>45263</v>
      </c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>
      <c r="A72" s="5" t="str">
        <f t="shared" si="0"/>
        <v>lunedì</v>
      </c>
      <c r="B72" s="5">
        <v>45264</v>
      </c>
      <c r="C72" s="5"/>
      <c r="D72" s="1"/>
      <c r="E72" s="1" t="s">
        <v>99</v>
      </c>
      <c r="F72" s="1" t="s">
        <v>99</v>
      </c>
      <c r="G72" s="1" t="s">
        <v>99</v>
      </c>
      <c r="H72" s="1" t="s">
        <v>99</v>
      </c>
      <c r="I72" s="1" t="s">
        <v>99</v>
      </c>
      <c r="J72" s="1"/>
      <c r="K72" s="1"/>
      <c r="L72" s="1"/>
      <c r="M72" s="1"/>
      <c r="N72" s="1"/>
      <c r="O72" s="1"/>
    </row>
    <row r="73" spans="1:15">
      <c r="A73" s="5" t="str">
        <f t="shared" si="0"/>
        <v>martedì</v>
      </c>
      <c r="B73" s="5">
        <v>45265</v>
      </c>
      <c r="C73" s="5"/>
      <c r="D73" s="1"/>
      <c r="E73" s="1"/>
      <c r="F73" s="1"/>
      <c r="G73" s="1"/>
      <c r="H73" s="1"/>
      <c r="I73" s="1"/>
      <c r="J73" s="1"/>
      <c r="K73" s="1" t="s">
        <v>94</v>
      </c>
      <c r="L73" s="1" t="s">
        <v>94</v>
      </c>
      <c r="M73" s="1" t="s">
        <v>94</v>
      </c>
      <c r="N73" s="1" t="s">
        <v>94</v>
      </c>
      <c r="O73" s="1"/>
    </row>
    <row r="74" spans="1:15">
      <c r="A74" s="5" t="str">
        <f t="shared" ref="A74:A83" si="2">CHOOSE(WEEKDAY(B74), "domenica","lunedì","martedì","mercoledì","giovedì","venerdì","sabato")</f>
        <v>mercoledì</v>
      </c>
      <c r="B74" s="5">
        <v>45266</v>
      </c>
      <c r="C74" s="5"/>
      <c r="D74" s="1"/>
      <c r="E74" s="1"/>
      <c r="F74" s="1"/>
      <c r="G74" s="1"/>
      <c r="H74" s="1"/>
      <c r="I74" s="1"/>
      <c r="J74" s="1"/>
      <c r="K74" s="1" t="s">
        <v>94</v>
      </c>
      <c r="L74" s="1" t="s">
        <v>94</v>
      </c>
      <c r="M74" s="1" t="s">
        <v>94</v>
      </c>
      <c r="N74" s="1" t="s">
        <v>94</v>
      </c>
      <c r="O74" s="1"/>
    </row>
    <row r="75" spans="1:15">
      <c r="A75" s="58" t="str">
        <f t="shared" si="2"/>
        <v>giovedì</v>
      </c>
      <c r="B75" s="58">
        <v>45267</v>
      </c>
      <c r="C75" s="5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12" t="str">
        <f t="shared" si="2"/>
        <v>venerdì</v>
      </c>
      <c r="B76" s="12">
        <v>45268</v>
      </c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>
      <c r="A77" s="5" t="str">
        <f>CHOOSE(WEEKDAY(B77), "domenica","lunedì","martedì","mercoledì","giovedì","venerdì","sabato")</f>
        <v>sabato</v>
      </c>
      <c r="B77" s="5">
        <v>45269</v>
      </c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12" t="s">
        <v>38</v>
      </c>
      <c r="B78" s="12">
        <v>45270</v>
      </c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>
      <c r="A79" s="5" t="str">
        <f t="shared" si="2"/>
        <v>lunedì</v>
      </c>
      <c r="B79" s="5">
        <v>45271</v>
      </c>
      <c r="C79" s="5"/>
      <c r="D79" s="1"/>
      <c r="E79" s="1" t="s">
        <v>99</v>
      </c>
      <c r="F79" s="1" t="s">
        <v>99</v>
      </c>
      <c r="G79" s="1" t="s">
        <v>99</v>
      </c>
      <c r="H79" s="1" t="s">
        <v>99</v>
      </c>
      <c r="I79" s="1" t="s">
        <v>99</v>
      </c>
      <c r="J79" s="1"/>
      <c r="K79" s="1"/>
      <c r="L79" s="1"/>
      <c r="M79" s="1"/>
      <c r="N79" s="1"/>
      <c r="O79" s="1"/>
    </row>
    <row r="80" spans="1:15">
      <c r="A80" s="5" t="str">
        <f t="shared" si="2"/>
        <v>martedì</v>
      </c>
      <c r="B80" s="5">
        <v>45272</v>
      </c>
      <c r="C80" s="5"/>
      <c r="D80" s="1"/>
      <c r="E80" s="1" t="s">
        <v>92</v>
      </c>
      <c r="F80" s="1" t="s">
        <v>92</v>
      </c>
      <c r="G80" s="1" t="s">
        <v>92</v>
      </c>
      <c r="H80" s="1" t="s">
        <v>92</v>
      </c>
      <c r="I80" s="1" t="s">
        <v>92</v>
      </c>
      <c r="J80" s="1"/>
      <c r="K80" s="1" t="s">
        <v>92</v>
      </c>
      <c r="L80" s="1" t="s">
        <v>92</v>
      </c>
      <c r="M80" s="1"/>
      <c r="N80" s="1"/>
      <c r="O80" s="1"/>
    </row>
    <row r="81" spans="1:15">
      <c r="A81" s="5" t="str">
        <f t="shared" si="2"/>
        <v>mercoledì</v>
      </c>
      <c r="B81" s="5">
        <v>45273</v>
      </c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5" t="str">
        <f t="shared" si="2"/>
        <v>giovedì</v>
      </c>
      <c r="B82" s="5">
        <v>45274</v>
      </c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5" t="str">
        <f t="shared" si="2"/>
        <v>venerdì</v>
      </c>
      <c r="B83" s="5">
        <v>45275</v>
      </c>
      <c r="C83" s="5"/>
      <c r="D83" s="1"/>
      <c r="E83" s="1" t="s">
        <v>99</v>
      </c>
      <c r="F83" s="1" t="s">
        <v>99</v>
      </c>
      <c r="G83" s="1" t="s">
        <v>99</v>
      </c>
      <c r="H83" s="1" t="s">
        <v>99</v>
      </c>
      <c r="I83" s="1" t="s">
        <v>99</v>
      </c>
      <c r="J83" s="1"/>
      <c r="K83" s="1"/>
      <c r="L83" s="1"/>
      <c r="M83" s="1"/>
      <c r="N83" s="1"/>
      <c r="O83" s="1"/>
    </row>
    <row r="84" spans="1:1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4"/>
    </row>
    <row r="85" spans="1:1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6"/>
    </row>
    <row r="86" spans="1:15">
      <c r="A86" s="5" t="str">
        <f t="shared" ref="A86:A97" si="3">CHOOSE(WEEKDAY(B86), "domenica","lunedì","martedì","mercoledì","giovedì","venerdì","sabato")</f>
        <v>lunedì</v>
      </c>
      <c r="B86" s="5">
        <v>45299</v>
      </c>
      <c r="C86" s="5"/>
      <c r="D86" s="1"/>
      <c r="E86" s="1" t="s">
        <v>99</v>
      </c>
      <c r="F86" s="1" t="s">
        <v>99</v>
      </c>
      <c r="G86" s="1" t="s">
        <v>99</v>
      </c>
      <c r="H86" s="1" t="s">
        <v>99</v>
      </c>
      <c r="I86" s="1"/>
      <c r="J86" s="1"/>
      <c r="K86" s="1" t="s">
        <v>94</v>
      </c>
      <c r="L86" s="1" t="s">
        <v>94</v>
      </c>
      <c r="M86" s="1" t="s">
        <v>94</v>
      </c>
      <c r="N86" s="1"/>
      <c r="O86" s="1"/>
    </row>
    <row r="87" spans="1:15">
      <c r="A87" s="5" t="str">
        <f t="shared" si="3"/>
        <v>martedì</v>
      </c>
      <c r="B87" s="5">
        <v>45300</v>
      </c>
      <c r="C87" s="5"/>
      <c r="D87" s="1"/>
      <c r="E87" s="1" t="s">
        <v>99</v>
      </c>
      <c r="F87" s="1" t="s">
        <v>99</v>
      </c>
      <c r="G87" s="1" t="s">
        <v>99</v>
      </c>
      <c r="H87" s="1" t="s">
        <v>99</v>
      </c>
      <c r="I87" s="1"/>
      <c r="J87" s="1"/>
      <c r="K87" s="1" t="s">
        <v>94</v>
      </c>
      <c r="L87" s="1" t="s">
        <v>94</v>
      </c>
      <c r="M87" s="1" t="s">
        <v>94</v>
      </c>
      <c r="N87" s="1"/>
      <c r="O87" s="1"/>
    </row>
    <row r="88" spans="1:15">
      <c r="A88" s="5" t="str">
        <f t="shared" si="3"/>
        <v>mercoledì</v>
      </c>
      <c r="B88" s="5">
        <v>45301</v>
      </c>
      <c r="C88" s="5"/>
      <c r="D88" s="1"/>
      <c r="E88" s="1"/>
      <c r="F88" s="1"/>
      <c r="G88" s="1"/>
      <c r="H88" s="1"/>
      <c r="I88" s="1"/>
      <c r="J88" s="1"/>
      <c r="K88" s="1" t="s">
        <v>94</v>
      </c>
      <c r="L88" s="1" t="s">
        <v>94</v>
      </c>
      <c r="M88" s="1" t="s">
        <v>94</v>
      </c>
      <c r="N88" s="1"/>
      <c r="O88" s="1"/>
    </row>
    <row r="89" spans="1:15">
      <c r="A89" s="5" t="str">
        <f t="shared" si="3"/>
        <v>giovedì</v>
      </c>
      <c r="B89" s="5">
        <v>45302</v>
      </c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5" t="str">
        <f t="shared" si="3"/>
        <v>venerdì</v>
      </c>
      <c r="B90" s="5">
        <v>45303</v>
      </c>
      <c r="C90" s="5"/>
      <c r="D90" s="1"/>
      <c r="E90" s="1" t="s">
        <v>92</v>
      </c>
      <c r="F90" s="1" t="s">
        <v>92</v>
      </c>
      <c r="G90" s="1" t="s">
        <v>92</v>
      </c>
      <c r="H90" s="1" t="s">
        <v>92</v>
      </c>
      <c r="I90" s="1" t="s">
        <v>92</v>
      </c>
      <c r="J90" s="1"/>
      <c r="K90" s="1" t="s">
        <v>92</v>
      </c>
      <c r="L90" s="1" t="s">
        <v>92</v>
      </c>
      <c r="M90" s="1"/>
      <c r="N90" s="1"/>
      <c r="O90" s="1"/>
    </row>
    <row r="91" spans="1:15">
      <c r="A91" s="5" t="str">
        <f t="shared" si="3"/>
        <v>sabato</v>
      </c>
      <c r="B91" s="5">
        <v>45304</v>
      </c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>
      <c r="A92" s="46" t="str">
        <f t="shared" si="3"/>
        <v>domenica</v>
      </c>
      <c r="B92" s="46">
        <v>45305</v>
      </c>
      <c r="C92" s="46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1:15">
      <c r="A93" s="5" t="str">
        <f t="shared" si="3"/>
        <v>lunedì</v>
      </c>
      <c r="B93" s="5">
        <v>45306</v>
      </c>
      <c r="C93" s="5"/>
      <c r="D93" s="48" t="s">
        <v>57</v>
      </c>
      <c r="E93" s="48" t="s">
        <v>57</v>
      </c>
      <c r="F93" s="48" t="s">
        <v>57</v>
      </c>
      <c r="G93" s="48" t="s">
        <v>57</v>
      </c>
      <c r="H93" s="48" t="s">
        <v>57</v>
      </c>
      <c r="I93" s="48" t="s">
        <v>57</v>
      </c>
      <c r="J93" s="48" t="s">
        <v>57</v>
      </c>
      <c r="K93" s="1"/>
      <c r="L93" s="1"/>
      <c r="M93" s="1"/>
      <c r="N93" s="1"/>
      <c r="O93" s="1"/>
    </row>
    <row r="94" spans="1:15">
      <c r="A94" s="5" t="str">
        <f t="shared" si="3"/>
        <v>martedì</v>
      </c>
      <c r="B94" s="5">
        <v>45307</v>
      </c>
      <c r="C94" s="5"/>
      <c r="D94" s="48" t="s">
        <v>58</v>
      </c>
      <c r="E94" s="48" t="s">
        <v>58</v>
      </c>
      <c r="F94" s="48" t="s">
        <v>58</v>
      </c>
      <c r="G94" s="48" t="s">
        <v>58</v>
      </c>
      <c r="H94" s="48" t="s">
        <v>58</v>
      </c>
      <c r="I94" s="48" t="s">
        <v>58</v>
      </c>
      <c r="J94" s="48" t="s">
        <v>58</v>
      </c>
      <c r="K94" s="1"/>
      <c r="L94" s="1"/>
      <c r="M94" s="1"/>
      <c r="N94" s="1"/>
      <c r="O94" s="1"/>
    </row>
    <row r="95" spans="1:15">
      <c r="A95" s="5" t="str">
        <f t="shared" si="3"/>
        <v>mercoledì</v>
      </c>
      <c r="B95" s="5">
        <v>45308</v>
      </c>
      <c r="C95" s="5"/>
      <c r="D95" s="48" t="s">
        <v>58</v>
      </c>
      <c r="E95" s="48" t="s">
        <v>58</v>
      </c>
      <c r="F95" s="48" t="s">
        <v>58</v>
      </c>
      <c r="G95" s="48" t="s">
        <v>58</v>
      </c>
      <c r="H95" s="48" t="s">
        <v>58</v>
      </c>
      <c r="I95" s="48" t="s">
        <v>58</v>
      </c>
      <c r="J95" s="48" t="s">
        <v>58</v>
      </c>
      <c r="K95" s="1"/>
      <c r="L95" s="1"/>
      <c r="M95" s="1"/>
      <c r="N95" s="1"/>
      <c r="O95" s="1"/>
    </row>
    <row r="96" spans="1:15">
      <c r="A96" s="5" t="str">
        <f t="shared" si="3"/>
        <v>giovedì</v>
      </c>
      <c r="B96" s="5">
        <v>45309</v>
      </c>
      <c r="C96" s="5"/>
      <c r="D96" s="48" t="s">
        <v>58</v>
      </c>
      <c r="E96" s="48" t="s">
        <v>58</v>
      </c>
      <c r="F96" s="48" t="s">
        <v>58</v>
      </c>
      <c r="G96" s="48" t="s">
        <v>58</v>
      </c>
      <c r="H96" s="48" t="s">
        <v>58</v>
      </c>
      <c r="I96" s="48" t="s">
        <v>58</v>
      </c>
      <c r="J96" s="48" t="s">
        <v>58</v>
      </c>
      <c r="K96" s="1"/>
      <c r="L96" s="1"/>
      <c r="M96" s="1"/>
      <c r="N96" s="1"/>
      <c r="O96" s="1"/>
    </row>
    <row r="97" spans="1:15">
      <c r="A97" s="5" t="str">
        <f t="shared" si="3"/>
        <v>venerdì</v>
      </c>
      <c r="B97" s="5">
        <v>45310</v>
      </c>
      <c r="C97" s="5"/>
      <c r="D97" s="48" t="s">
        <v>58</v>
      </c>
      <c r="E97" s="48" t="s">
        <v>58</v>
      </c>
      <c r="F97" s="48" t="s">
        <v>58</v>
      </c>
      <c r="G97" s="48" t="s">
        <v>58</v>
      </c>
      <c r="H97" s="48" t="s">
        <v>58</v>
      </c>
      <c r="I97" s="48" t="s">
        <v>58</v>
      </c>
      <c r="J97" s="48" t="s">
        <v>58</v>
      </c>
      <c r="K97" s="64"/>
      <c r="L97" s="64"/>
      <c r="M97" s="64"/>
      <c r="N97" s="64"/>
      <c r="O97" s="64"/>
    </row>
    <row r="98" spans="1:15">
      <c r="D98" s="49"/>
      <c r="E98" s="49"/>
      <c r="F98" s="49"/>
      <c r="G98" s="49"/>
      <c r="H98" s="49"/>
      <c r="I98" s="49"/>
      <c r="J98" s="63"/>
      <c r="K98" s="6"/>
      <c r="L98" s="6"/>
      <c r="M98" s="6"/>
      <c r="N98" s="6"/>
      <c r="O98" s="6"/>
    </row>
  </sheetData>
  <sheetProtection selectLockedCells="1"/>
  <protectedRanges>
    <protectedRange sqref="C21 L27 C24 L24:O24 C9:C14 K9:O14 K21:O21" name="Range1"/>
    <protectedRange sqref="C16:C20 K16:O20" name="Range2"/>
    <protectedRange sqref="C23 K24 K23:O23" name="Range3"/>
    <protectedRange sqref="C71:O83 L25:L26 C25:C28 K25:K28 D14:H14 D21 D28 C29:K32 C33:I33 D86:O91 L28:L32 C36:O44 C46:O51 C45:J45 N45:O45 C53:O59 C52:J52 N52:O52 C61:O68 C60:D60 I60 M60:O60 C70 J70:O70 N25:O33 M25:M31 C69:J69 O69 C34:J34 P34 C35 J35:O35 K33:L33" name="Range4"/>
    <protectedRange sqref="A60:A83" name="Range2_1"/>
    <protectedRange sqref="A84:O85" name="Range2_3"/>
    <protectedRange sqref="B93:C97" name="Range2_5"/>
    <protectedRange sqref="A95:A97" name="Range2_1_1_1"/>
  </protectedRanges>
  <mergeCells count="16">
    <mergeCell ref="A1:O1"/>
    <mergeCell ref="A2:O2"/>
    <mergeCell ref="A3:O3"/>
    <mergeCell ref="A4:O4"/>
    <mergeCell ref="A6:B6"/>
    <mergeCell ref="C6:D6"/>
    <mergeCell ref="A5:D5"/>
    <mergeCell ref="E5:G5"/>
    <mergeCell ref="P61:R62"/>
    <mergeCell ref="A84:O85"/>
    <mergeCell ref="A7:B7"/>
    <mergeCell ref="C7:D7"/>
    <mergeCell ref="H5:J5"/>
    <mergeCell ref="K5:M5"/>
    <mergeCell ref="N5:O5"/>
    <mergeCell ref="N7:O7"/>
  </mergeCells>
  <conditionalFormatting sqref="D19:J21 D36:O51 D53:O68 D52:J52 L52:O52 D71:O83 D69:J69 J70:O70 D34:J34 J35:O35">
    <cfRule type="cellIs" dxfId="115" priority="106" operator="equal">
      <formula>$R$24</formula>
    </cfRule>
    <cfRule type="cellIs" dxfId="114" priority="107" operator="equal">
      <formula>$R$23</formula>
    </cfRule>
    <cfRule type="cellIs" dxfId="113" priority="108" operator="equal">
      <formula>$R$22</formula>
    </cfRule>
    <cfRule type="cellIs" dxfId="112" priority="109" operator="equal">
      <formula>$R$14</formula>
    </cfRule>
    <cfRule type="cellIs" dxfId="111" priority="110" operator="equal">
      <formula>$R$17</formula>
    </cfRule>
    <cfRule type="cellIs" dxfId="110" priority="111" operator="equal">
      <formula>$R$21</formula>
    </cfRule>
    <cfRule type="cellIs" dxfId="109" priority="112" operator="equal">
      <formula>$R$20</formula>
    </cfRule>
    <cfRule type="cellIs" dxfId="108" priority="113" operator="equal">
      <formula>$R$19</formula>
    </cfRule>
    <cfRule type="cellIs" dxfId="107" priority="114" operator="equal">
      <formula>$R$18</formula>
    </cfRule>
    <cfRule type="cellIs" dxfId="106" priority="115" operator="equal">
      <formula>$R$16</formula>
    </cfRule>
    <cfRule type="cellIs" dxfId="105" priority="116" operator="equal">
      <formula>$R$15</formula>
    </cfRule>
  </conditionalFormatting>
  <conditionalFormatting sqref="D26:J28">
    <cfRule type="cellIs" dxfId="104" priority="62" operator="equal">
      <formula>$R$24</formula>
    </cfRule>
    <cfRule type="cellIs" dxfId="103" priority="63" operator="equal">
      <formula>$R$23</formula>
    </cfRule>
    <cfRule type="cellIs" dxfId="102" priority="64" operator="equal">
      <formula>$R$22</formula>
    </cfRule>
    <cfRule type="cellIs" dxfId="101" priority="65" operator="equal">
      <formula>$R$14</formula>
    </cfRule>
    <cfRule type="cellIs" dxfId="100" priority="66" operator="equal">
      <formula>$R$17</formula>
    </cfRule>
    <cfRule type="cellIs" dxfId="99" priority="67" operator="equal">
      <formula>$R$21</formula>
    </cfRule>
    <cfRule type="cellIs" dxfId="98" priority="68" operator="equal">
      <formula>$R$20</formula>
    </cfRule>
    <cfRule type="cellIs" dxfId="97" priority="69" operator="equal">
      <formula>$R$19</formula>
    </cfRule>
    <cfRule type="cellIs" dxfId="96" priority="70" operator="equal">
      <formula>$R$18</formula>
    </cfRule>
    <cfRule type="cellIs" dxfId="95" priority="71" operator="equal">
      <formula>$R$16</formula>
    </cfRule>
    <cfRule type="cellIs" dxfId="94" priority="72" operator="equal">
      <formula>$R$15</formula>
    </cfRule>
  </conditionalFormatting>
  <conditionalFormatting sqref="D8:O8 D9:J10 K9:O14 D12:J14 D15:O15 D16:J17 K16:O21 D22:O22 D23:J24 K23:O28 D93:J94 K93:O98 D96:J98 D99:O1048576">
    <cfRule type="cellIs" dxfId="93" priority="241" operator="equal">
      <formula>$R$24</formula>
    </cfRule>
    <cfRule type="cellIs" dxfId="92" priority="242" operator="equal">
      <formula>$R$23</formula>
    </cfRule>
    <cfRule type="cellIs" dxfId="91" priority="243" operator="equal">
      <formula>$R$22</formula>
    </cfRule>
    <cfRule type="cellIs" dxfId="90" priority="244" operator="equal">
      <formula>$R$14</formula>
    </cfRule>
    <cfRule type="cellIs" dxfId="89" priority="245" operator="equal">
      <formula>$R$17</formula>
    </cfRule>
    <cfRule type="cellIs" dxfId="88" priority="246" operator="equal">
      <formula>$R$21</formula>
    </cfRule>
    <cfRule type="cellIs" dxfId="87" priority="247" operator="equal">
      <formula>$R$20</formula>
    </cfRule>
    <cfRule type="cellIs" dxfId="86" priority="248" operator="equal">
      <formula>$R$19</formula>
    </cfRule>
    <cfRule type="cellIs" dxfId="85" priority="249" operator="equal">
      <formula>$R$18</formula>
    </cfRule>
    <cfRule type="cellIs" dxfId="84" priority="250" operator="equal">
      <formula>$R$16</formula>
    </cfRule>
    <cfRule type="cellIs" dxfId="83" priority="251" operator="equal">
      <formula>$R$15</formula>
    </cfRule>
  </conditionalFormatting>
  <conditionalFormatting sqref="D29:O32 D33:I33 M33:O33">
    <cfRule type="cellIs" dxfId="82" priority="190" operator="equal">
      <formula>$R$24</formula>
    </cfRule>
    <cfRule type="cellIs" dxfId="81" priority="191" operator="equal">
      <formula>$R$23</formula>
    </cfRule>
    <cfRule type="cellIs" dxfId="80" priority="192" operator="equal">
      <formula>$R$22</formula>
    </cfRule>
    <cfRule type="cellIs" dxfId="79" priority="193" operator="equal">
      <formula>$R$14</formula>
    </cfRule>
    <cfRule type="cellIs" dxfId="78" priority="194" operator="equal">
      <formula>$R$17</formula>
    </cfRule>
    <cfRule type="cellIs" dxfId="77" priority="195" operator="equal">
      <formula>$R$21</formula>
    </cfRule>
    <cfRule type="cellIs" dxfId="76" priority="196" operator="equal">
      <formula>$R$20</formula>
    </cfRule>
    <cfRule type="cellIs" dxfId="75" priority="197" operator="equal">
      <formula>$R$19</formula>
    </cfRule>
    <cfRule type="cellIs" dxfId="74" priority="198" operator="equal">
      <formula>$R$18</formula>
    </cfRule>
    <cfRule type="cellIs" dxfId="73" priority="199" operator="equal">
      <formula>$R$16</formula>
    </cfRule>
    <cfRule type="cellIs" dxfId="72" priority="200" operator="equal">
      <formula>$R$15</formula>
    </cfRule>
  </conditionalFormatting>
  <conditionalFormatting sqref="D86:O92">
    <cfRule type="cellIs" dxfId="71" priority="150" operator="equal">
      <formula>$R$24</formula>
    </cfRule>
    <cfRule type="cellIs" dxfId="70" priority="151" operator="equal">
      <formula>$R$23</formula>
    </cfRule>
    <cfRule type="cellIs" dxfId="69" priority="152" operator="equal">
      <formula>$R$22</formula>
    </cfRule>
    <cfRule type="cellIs" dxfId="68" priority="153" operator="equal">
      <formula>$R$14</formula>
    </cfRule>
    <cfRule type="cellIs" dxfId="67" priority="154" operator="equal">
      <formula>$R$17</formula>
    </cfRule>
    <cfRule type="cellIs" dxfId="66" priority="155" operator="equal">
      <formula>$R$21</formula>
    </cfRule>
    <cfRule type="cellIs" dxfId="65" priority="156" operator="equal">
      <formula>$R$20</formula>
    </cfRule>
    <cfRule type="cellIs" dxfId="64" priority="157" operator="equal">
      <formula>$R$19</formula>
    </cfRule>
    <cfRule type="cellIs" dxfId="63" priority="158" operator="equal">
      <formula>$R$18</formula>
    </cfRule>
    <cfRule type="cellIs" dxfId="62" priority="159" operator="equal">
      <formula>$R$16</formula>
    </cfRule>
    <cfRule type="cellIs" dxfId="61" priority="160" operator="equal">
      <formula>$R$15</formula>
    </cfRule>
  </conditionalFormatting>
  <conditionalFormatting sqref="K33:L33">
    <cfRule type="cellIs" dxfId="60" priority="51" operator="equal">
      <formula>$R$24</formula>
    </cfRule>
    <cfRule type="cellIs" dxfId="59" priority="52" operator="equal">
      <formula>$R$23</formula>
    </cfRule>
    <cfRule type="cellIs" dxfId="58" priority="53" operator="equal">
      <formula>$R$22</formula>
    </cfRule>
    <cfRule type="cellIs" dxfId="57" priority="54" operator="equal">
      <formula>$R$14</formula>
    </cfRule>
    <cfRule type="cellIs" dxfId="56" priority="55" operator="equal">
      <formula>$R$17</formula>
    </cfRule>
    <cfRule type="cellIs" dxfId="55" priority="56" operator="equal">
      <formula>$R$21</formula>
    </cfRule>
    <cfRule type="cellIs" dxfId="54" priority="57" operator="equal">
      <formula>$R$20</formula>
    </cfRule>
    <cfRule type="cellIs" dxfId="53" priority="58" operator="equal">
      <formula>$R$19</formula>
    </cfRule>
    <cfRule type="cellIs" dxfId="52" priority="59" operator="equal">
      <formula>$R$18</formula>
    </cfRule>
    <cfRule type="cellIs" dxfId="51" priority="60" operator="equal">
      <formula>$R$16</formula>
    </cfRule>
    <cfRule type="cellIs" dxfId="50" priority="61" operator="equal">
      <formula>$R$15</formula>
    </cfRule>
  </conditionalFormatting>
  <conditionalFormatting sqref="K69:N69">
    <cfRule type="cellIs" dxfId="49" priority="44" operator="equal">
      <formula>$R$15</formula>
    </cfRule>
    <cfRule type="cellIs" dxfId="48" priority="45" operator="equal">
      <formula>$R$19</formula>
    </cfRule>
    <cfRule type="cellIs" dxfId="47" priority="46" operator="equal">
      <formula>$R$18</formula>
    </cfRule>
    <cfRule type="cellIs" dxfId="46" priority="47" operator="equal">
      <formula>$R$17</formula>
    </cfRule>
    <cfRule type="cellIs" dxfId="45" priority="48" operator="equal">
      <formula>$R$16</formula>
    </cfRule>
    <cfRule type="cellIs" dxfId="44" priority="49" operator="equal">
      <formula>$R$14</formula>
    </cfRule>
    <cfRule type="cellIs" dxfId="43" priority="50" operator="equal">
      <formula>$R$13</formula>
    </cfRule>
  </conditionalFormatting>
  <conditionalFormatting sqref="D70:I70">
    <cfRule type="cellIs" dxfId="42" priority="37" operator="equal">
      <formula>$R$15</formula>
    </cfRule>
    <cfRule type="cellIs" dxfId="41" priority="38" operator="equal">
      <formula>$R$19</formula>
    </cfRule>
    <cfRule type="cellIs" dxfId="40" priority="39" operator="equal">
      <formula>$R$18</formula>
    </cfRule>
    <cfRule type="cellIs" dxfId="39" priority="40" operator="equal">
      <formula>$R$17</formula>
    </cfRule>
    <cfRule type="cellIs" dxfId="38" priority="41" operator="equal">
      <formula>$R$16</formula>
    </cfRule>
    <cfRule type="cellIs" dxfId="37" priority="42" operator="equal">
      <formula>$R$14</formula>
    </cfRule>
    <cfRule type="cellIs" dxfId="36" priority="43" operator="equal">
      <formula>$R$13</formula>
    </cfRule>
  </conditionalFormatting>
  <conditionalFormatting sqref="O69">
    <cfRule type="cellIs" dxfId="35" priority="26" operator="equal">
      <formula>$R$24</formula>
    </cfRule>
    <cfRule type="cellIs" dxfId="34" priority="27" operator="equal">
      <formula>$R$23</formula>
    </cfRule>
    <cfRule type="cellIs" dxfId="33" priority="28" operator="equal">
      <formula>$R$22</formula>
    </cfRule>
    <cfRule type="cellIs" dxfId="32" priority="29" operator="equal">
      <formula>$R$14</formula>
    </cfRule>
    <cfRule type="cellIs" dxfId="31" priority="30" operator="equal">
      <formula>$R$17</formula>
    </cfRule>
    <cfRule type="cellIs" dxfId="30" priority="31" operator="equal">
      <formula>$R$21</formula>
    </cfRule>
    <cfRule type="cellIs" dxfId="29" priority="32" operator="equal">
      <formula>$R$20</formula>
    </cfRule>
    <cfRule type="cellIs" dxfId="28" priority="33" operator="equal">
      <formula>$R$19</formula>
    </cfRule>
    <cfRule type="cellIs" dxfId="27" priority="34" operator="equal">
      <formula>$R$18</formula>
    </cfRule>
    <cfRule type="cellIs" dxfId="26" priority="35" operator="equal">
      <formula>$R$16</formula>
    </cfRule>
    <cfRule type="cellIs" dxfId="25" priority="36" operator="equal">
      <formula>$R$15</formula>
    </cfRule>
  </conditionalFormatting>
  <conditionalFormatting sqref="K34:O34">
    <cfRule type="cellIs" dxfId="24" priority="19" operator="equal">
      <formula>$R$15</formula>
    </cfRule>
    <cfRule type="cellIs" dxfId="23" priority="20" operator="equal">
      <formula>$R$19</formula>
    </cfRule>
    <cfRule type="cellIs" dxfId="22" priority="21" operator="equal">
      <formula>$R$18</formula>
    </cfRule>
    <cfRule type="cellIs" dxfId="21" priority="22" operator="equal">
      <formula>$R$17</formula>
    </cfRule>
    <cfRule type="cellIs" dxfId="20" priority="23" operator="equal">
      <formula>$R$16</formula>
    </cfRule>
    <cfRule type="cellIs" dxfId="19" priority="24" operator="equal">
      <formula>$R$14</formula>
    </cfRule>
    <cfRule type="cellIs" dxfId="18" priority="25" operator="equal">
      <formula>$R$13</formula>
    </cfRule>
  </conditionalFormatting>
  <conditionalFormatting sqref="P34">
    <cfRule type="cellIs" dxfId="17" priority="8" operator="equal">
      <formula>$R$24</formula>
    </cfRule>
    <cfRule type="cellIs" dxfId="16" priority="9" operator="equal">
      <formula>$R$23</formula>
    </cfRule>
    <cfRule type="cellIs" dxfId="15" priority="10" operator="equal">
      <formula>$R$22</formula>
    </cfRule>
    <cfRule type="cellIs" dxfId="14" priority="11" operator="equal">
      <formula>$R$14</formula>
    </cfRule>
    <cfRule type="cellIs" dxfId="13" priority="12" operator="equal">
      <formula>$R$17</formula>
    </cfRule>
    <cfRule type="cellIs" dxfId="12" priority="13" operator="equal">
      <formula>$R$21</formula>
    </cfRule>
    <cfRule type="cellIs" dxfId="11" priority="14" operator="equal">
      <formula>$R$20</formula>
    </cfRule>
    <cfRule type="cellIs" dxfId="10" priority="15" operator="equal">
      <formula>$R$19</formula>
    </cfRule>
    <cfRule type="cellIs" dxfId="9" priority="16" operator="equal">
      <formula>$R$18</formula>
    </cfRule>
    <cfRule type="cellIs" dxfId="8" priority="17" operator="equal">
      <formula>$R$16</formula>
    </cfRule>
    <cfRule type="cellIs" dxfId="7" priority="18" operator="equal">
      <formula>$R$15</formula>
    </cfRule>
  </conditionalFormatting>
  <conditionalFormatting sqref="D35:I35">
    <cfRule type="cellIs" dxfId="6" priority="1" operator="equal">
      <formula>$R$15</formula>
    </cfRule>
    <cfRule type="cellIs" dxfId="5" priority="2" operator="equal">
      <formula>$R$19</formula>
    </cfRule>
    <cfRule type="cellIs" dxfId="4" priority="3" operator="equal">
      <formula>$R$18</formula>
    </cfRule>
    <cfRule type="cellIs" dxfId="3" priority="4" operator="equal">
      <formula>$R$17</formula>
    </cfRule>
    <cfRule type="cellIs" dxfId="2" priority="5" operator="equal">
      <formula>$R$16</formula>
    </cfRule>
    <cfRule type="cellIs" dxfId="1" priority="6" operator="equal">
      <formula>$R$14</formula>
    </cfRule>
    <cfRule type="cellIs" dxfId="0" priority="7" operator="equal">
      <formula>$R$13</formula>
    </cfRule>
  </conditionalFormatting>
  <dataValidations count="2">
    <dataValidation type="list" allowBlank="1" showInputMessage="1" showErrorMessage="1" sqref="D72:O77 D58:O63 D44:O49 D28:H28 K16:O21 K91:L1048576 D8:J8 D37:O38 D40:O42 D21:H21 K23:O28 K8:O14 E91:J92 D79:O83 D99:J1048576 D14:H14 O69 D86:D92 M86:O1048576 E86:L90 P34 D30:I34 K33:L33 D51:O51 D53:O56 D52:J52 L52:O52 K70:O70 K65:O68 J65:J70 D65:I69 K35:O35 J34:J35 M30:O33 J30:L32" xr:uid="{914460F6-F97C-4A94-9EA8-DFF23D7CB7ED}">
      <formula1>$R$14:$R$24</formula1>
    </dataValidation>
    <dataValidation type="list" allowBlank="1" showInputMessage="1" showErrorMessage="1" sqref="D70:I70 K69:N69 K34:O34 D35:I35" xr:uid="{0895087D-D240-478E-916F-1CDDCB45F275}">
      <formula1>$R$13:$R$19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7 m E k V b N U 7 L y k A A A A 9 g A A A B I A H A B D b 2 5 m a W c v U G F j a 2 F n Z S 5 4 b W w g o h g A K K A U A A A A A A A A A A A A A A A A A A A A A A A A A A A A h Y 8 x D o I w G I W v 0 n S n L X X Q k J 8 y O J l I Y q I x r k 2 p 0 A j F 0 G K 5 m 4 N H 8 g p i F H V z f N / 7 h v f u 1 x t k Q 1 O j i + 6 c a W 2 K Y 8 I w 0 l a 1 h b F l i n t / j B Y 4 E 7 C R 6 i R L j U b Z u m R w R Y o r 7 8 8 J p S E E E m a k 7 U r K G Y v p I V 9 v V a U b i T + y + S 9 H x j o v r d J Y w P 4 1 R n A S s z n h b N w E d I K Q G / s V + N g 9 2 x 8 I y 7 7 2 f a e F 8 d F q B 3 S K Q N 8 f x A N Q S w M E F A A C A A g A 7 m E k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5 h J F U o i k e 4 D g A A A B E A A A A T A B w A R m 9 y b X V s Y X M v U 2 V j d G l v b j E u b S C i G A A o o B Q A A A A A A A A A A A A A A A A A A A A A A A A A A A A r T k 0 u y c z P U w i G 0 I b W A F B L A Q I t A B Q A A g A I A O 5 h J F W z V O y 8 p A A A A P Y A A A A S A A A A A A A A A A A A A A A A A A A A A A B D b 2 5 m a W c v U G F j a 2 F n Z S 5 4 b W x Q S w E C L Q A U A A I A C A D u Y S R V D 8 r p q 6 Q A A A D p A A A A E w A A A A A A A A A A A A A A A A D w A A A A W 0 N v b n R l b n R f V H l w Z X N d L n h t b F B L A Q I t A B Q A A g A I A O 5 h J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R 4 3 q / p i Y j S q p O t V p 4 i K 0 n A A A A A A I A A A A A A B B m A A A A A Q A A I A A A A E x T i F e 2 r e Z 5 y t S m D q R 2 n + F G X S + P X O 6 5 + r A g h a 8 l Z g f c A A A A A A 6 A A A A A A g A A I A A A A G T z 6 W W W S V + i m L U S 6 h Q 2 x E Q R T I Y j E q L r L l 4 o W Y s t V w 7 5 U A A A A L Z M D O + 8 P g u d l + u k Z L g o Z x v v h y O E l T C V o c Q N n V 0 J 8 w 9 h 4 n H n g W 4 i U m M S m / s j Q 9 s u k c j S G l + J P 5 L a e n v D O S O T E 8 k L 2 j E C G a 8 a H r c M 8 e B B 6 o 1 5 Q A A A A P y k a L k q 4 Q t 4 V k o 6 r Z i X m C S H 1 + N a p 7 U 9 V m V p q H 5 n 1 M l N o 8 4 d m 3 G 1 8 d y 9 C 9 7 L C w I v Y 4 7 I X i F N d r q h U Z m g I Q j w 3 l E = < / D a t a M a s h u p > 
</file>

<file path=customXml/itemProps1.xml><?xml version="1.0" encoding="utf-8"?>
<ds:datastoreItem xmlns:ds="http://schemas.openxmlformats.org/officeDocument/2006/customXml" ds:itemID="{2EE06D63-27C4-4435-826E-3B3EFF9BC1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edifatta</dc:creator>
  <cp:keywords/>
  <dc:description/>
  <cp:lastModifiedBy/>
  <cp:revision/>
  <dcterms:created xsi:type="dcterms:W3CDTF">2022-08-31T11:18:19Z</dcterms:created>
  <dcterms:modified xsi:type="dcterms:W3CDTF">2023-10-06T10:46:02Z</dcterms:modified>
  <cp:category/>
  <cp:contentStatus/>
</cp:coreProperties>
</file>